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Total" sheetId="1" r:id="rId1"/>
    <sheet name="Sum" sheetId="2" r:id="rId2"/>
    <sheet name="Sheet3" sheetId="3" r:id="rId3"/>
    <sheet name="Sheet1" sheetId="4" r:id="rId4"/>
    <sheet name="Sheet2" sheetId="5" r:id="rId5"/>
    <sheet name="Sheet4" sheetId="6" r:id="rId6"/>
  </sheets>
  <definedNames>
    <definedName name="_GoBack" localSheetId="0">'Total'!#REF!</definedName>
    <definedName name="_xlnm.Print_Titles" localSheetId="4">'Sheet2'!$3:$6</definedName>
    <definedName name="_xlnm.Print_Titles" localSheetId="0">'Total'!$2:$5</definedName>
  </definedNames>
  <calcPr fullCalcOnLoad="1"/>
</workbook>
</file>

<file path=xl/sharedStrings.xml><?xml version="1.0" encoding="utf-8"?>
<sst xmlns="http://schemas.openxmlformats.org/spreadsheetml/2006/main" count="1299" uniqueCount="1077">
  <si>
    <t>ক্রমিক</t>
  </si>
  <si>
    <t>প্রকল্পের নাম</t>
  </si>
  <si>
    <t>নং</t>
  </si>
  <si>
    <t>(বাস্তবায়নকাল)</t>
  </si>
  <si>
    <t>সেক্টরঃ কৃষি</t>
  </si>
  <si>
    <t xml:space="preserve">সাব-সেক্টরঃ ফসল </t>
  </si>
  <si>
    <t>মন্ত্রণালয়/বিভাগঃ কৃষি মন্ত্রণালয়</t>
  </si>
  <si>
    <t>সংস্থাঃ কৃষি সম্প্রারণ অধিদপ্তর</t>
  </si>
  <si>
    <t>সাব-সেক্টরঃ খাদ্য</t>
  </si>
  <si>
    <t>মন্ত্রণালয়/বিভাগঃ দূর্যোগ ব্যবস্থাপনা ও ত্রাণ মন্ত্রণালয়</t>
  </si>
  <si>
    <t>সংস্থাঃ দূর্যোগ ব্যবস্থাপনা অধিদপ্তর</t>
  </si>
  <si>
    <t>সাব-সেক্টরঃ বন</t>
  </si>
  <si>
    <t>মন্ত্রণালয়/বিভাগঃ পরিবেশ, বন ও জলবায়ু পরিবর্তন মন্ত্রণালয়</t>
  </si>
  <si>
    <t>সংস্থাঃ বন অধিদপ্তর</t>
  </si>
  <si>
    <t>সংস্থাঃ পরিবেশ অধিদপ্তর</t>
  </si>
  <si>
    <t>সাব-সেক্টরঃ মৎস্য ও প্রাণিসম্পদ</t>
  </si>
  <si>
    <t>মন্ত্রণালয়/বিভাগঃ মৎস্য ও প্রাণিসম্পদ মন্ত্রণালয়</t>
  </si>
  <si>
    <t>সংস্থাঃ মৎস্য অধিদপ্তর</t>
  </si>
  <si>
    <t>সংস্থাঃ প্রাণিসম্পদ অধিদপ্তর</t>
  </si>
  <si>
    <t xml:space="preserve">সাব-সেক্টরঃ সেচ </t>
  </si>
  <si>
    <t>সংস্থাঃ বরেন্দ্র বহুমুখী উন্নয়ন কর্তৃপক্ষ (বিএমডিএ)</t>
  </si>
  <si>
    <t>সংস্থাঃ বাংলাদেশ কৃষি উন্নয়ন কর্পোরেশন (বিএডিসি)</t>
  </si>
  <si>
    <t>মন্ত্রণালয়/বিভাগঃ স্থানীয় সরকার বিভাগ</t>
  </si>
  <si>
    <t>সেক্টরঃ পল্লী উন্নয়ন ও পল্লী প্রতিষ্ঠান</t>
  </si>
  <si>
    <t>সেক্টরঃ পানি সম্পদ</t>
  </si>
  <si>
    <t>মন্ত্রণালয়/বিভাগঃ পানি সম্পদ মন্ত্রণালয়</t>
  </si>
  <si>
    <t>সংস্থাঃ বাংলাদেশ পানি উন্নয়ন বোর্ড (বাপাউবো)</t>
  </si>
  <si>
    <t xml:space="preserve">সংস্থাঃ বাংলাদেশ হাওড় ও জলাভূমি উন্নয়ন অধিদপ্তর </t>
  </si>
  <si>
    <t>সংস্থাঃ পানি সম্পদ পরিকল্পনা</t>
  </si>
  <si>
    <t>সেক্টরঃ  শিল্প</t>
  </si>
  <si>
    <t>সাব-সেক্টরঃ  ক্ষুদ্র ও কুটির শিল্প</t>
  </si>
  <si>
    <t>মন্ত্রণালয়/বিভাগঃ শিল্প মন্ত্রণালয়</t>
  </si>
  <si>
    <t>সংস্থাঃ বাংলাদেশ ক্ষুদ্র ও কুটির শিল্প কর্পোরেশন (বিসিক)</t>
  </si>
  <si>
    <t>সংস্থাঃ বাংলাদেশ স্ট্যান্ডার্ড টেস্টিং ইনস্টিটিউশন (বিএসটিআই)</t>
  </si>
  <si>
    <t>সাব-সেক্টরঃ  পাট, বন্ত্র ও বেপজা উইং</t>
  </si>
  <si>
    <t>মন্ত্রণালয়/বিভাগঃ বস্ত্র ও পাট মন্ত্রণালয়</t>
  </si>
  <si>
    <t>সেক্টরঃ বিদ্যুৎ</t>
  </si>
  <si>
    <t>মন্ত্রণালয়/বিভাগঃ বিদ্যুৎ বিভাগ</t>
  </si>
  <si>
    <t>সংস্থাঃ পাওয়ার গ্রীড কোম্পানী অব বাংলাদেশ লিমিটেড (পিজিসিবি)</t>
  </si>
  <si>
    <t>সংস্থাঃ বাংলাদেশ বিদ্যুৎ উন্নয়ন বোর্ড (বিপিডিবি)</t>
  </si>
  <si>
    <t xml:space="preserve">কন্সট্রাকশন অব বিবিয়ানা-III, ৪০০ মেঃওঃ কম্বাইন্ড সাইকেল পাওয়ার প্ল্যান্ট প্রকল্প (০১/০৭/২০১৩-৩০/০৬/২০১৯)
</t>
  </si>
  <si>
    <t>সংস্থাঃ বাংলাদেশ পল্লী বিদ্যুতায়ন বোর্ড (বিআরইবি)</t>
  </si>
  <si>
    <t xml:space="preserve">পল্লী বিদ্যুতায়ন সম্প্রসারণ ঢাকা বিভাগীয় কার্যক্রম-II  (০১/০৭/২০১৪-৩০/০৬/২০১8)
</t>
  </si>
  <si>
    <t xml:space="preserve">পল্লী বিদ্যুতায়ন সম্প্রসারণ চট্টগ্রাম-সিলেট  বিভাগীয় কার্যক্রম-II  (০১/০৭/২০১৪-৩০/০৬/২০১৯)
</t>
  </si>
  <si>
    <t>সেক্টরঃ তৈল, গ্যাস ও প্রাকৃতিক সম্পদ</t>
  </si>
  <si>
    <t>মন্ত্রণালয়/বিভাগঃ বিদ্যুৎ, জ্বালানী ও খনিজ সম্পদ মন্ত্রণালয়/জ্বালানী ও খনিজ সম্পদ বিভাগ</t>
  </si>
  <si>
    <t>সংস্থাঃ বাংলাদেশ তৈল, গ্যাস ও খনিজ কর্পোরেশন (পেট্রোবাংলা)</t>
  </si>
  <si>
    <t>সেক্টরঃ পরিবহণ</t>
  </si>
  <si>
    <t>সাব-সেক্টরঃ সড়ক পরিবহণ</t>
  </si>
  <si>
    <t>মন্ত্রণালয়/বিভাগঃ সড়ক পরিবহন ও মহাসড়ক বিভাগ</t>
  </si>
  <si>
    <t xml:space="preserve">সংস্থাঃ সড়ক ও জনপথ অধিদপ্তর </t>
  </si>
  <si>
    <t>সংস্থাঃ বাংলাদেশ সড়ক পরিবহণ কর্পোরেশন (বিআরটিসি)</t>
  </si>
  <si>
    <t>সাব-সেক্টরঃ বাংলাদেশ রেলওয়ে</t>
  </si>
  <si>
    <t>মন্ত্রণালয়/বিভাগঃ রেলপথ মন্ত্রণালয়</t>
  </si>
  <si>
    <t>সংস্থাঃ বাংলাদেশ রেলওয়ে</t>
  </si>
  <si>
    <t xml:space="preserve">সাব-সেক্টরঃ নৌ পরিবহন </t>
  </si>
  <si>
    <t>মন্ত্রণালয়/বিভাগঃ নৌ-পরিবহন মন্ত্রণালয়</t>
  </si>
  <si>
    <t>সংস্থাঃ বিআইডব্লিউটিএ</t>
  </si>
  <si>
    <t>সংস্থাঃ বিআইডব্লিউটিসি</t>
  </si>
  <si>
    <t>সেক্টরঃ যোগাযোগ</t>
  </si>
  <si>
    <t>মন্ত্রণালয়/বিভাগঃ ডাক ও টেলিযোগাযোগ ও তথ্য প্রযুক্তি</t>
  </si>
  <si>
    <t>সংস্থাঃ ডাক বিভাগ</t>
  </si>
  <si>
    <t>মন্ত্রণালয়/বিভাগঃ প্রতিরক্ষা মন্ত্রণালয়</t>
  </si>
  <si>
    <t>সংস্থাঃ বাংলাদেশ আবহাওয়া অধিদপ্তর</t>
  </si>
  <si>
    <t>ঢাকা ও রংপুরস্থ আবহাওয়া রাডারের উন্নয়ন  (জুলাই ২০১৬-জুন ২০১৯)</t>
  </si>
  <si>
    <t>সংস্থাঃ বাংলাদেশ আর্মি হেড কোয়ার্টাস (বি. এ. এইচ)</t>
  </si>
  <si>
    <t>ঢাকার সেনানিবাস প্রেসিডেন্ট গার্ড রেজিমেন্ট (পিজিআর) এর জুনিয়র কমিশন্ড অফিসার্স ও অন্যান্য পদবীদের বাসস্থান নির্মাণ (জুলাই ২০১৬-জুন ২০১৯)</t>
  </si>
  <si>
    <t>ঢাকার সেনানিবাসে আইএসএসবি'র পরীক্ষার্থী ও প্রশিক্ষণার্থীদের জন্য আনুষঙ্গিক সুবিধাদিসহ ডরমেটরী নির্মাণ (জুলাই ২০১৭-জুন ২০১৯)</t>
  </si>
  <si>
    <t>সংস্থাঃ জাতীয় রাজস্ব বোর্ড</t>
  </si>
  <si>
    <t>ফিজিবিলিটি স্টাডি অব দি প্রজেক্ট অন মোংলা কাস্টমস হাউজ (জানুয়ারি ২০১৮-জুন ২০১৯)</t>
  </si>
  <si>
    <t>সেক্টরঃ ভৌত পরিকল্পনা, পানি সরবরাহ ও গৃহায়ণ</t>
  </si>
  <si>
    <t>মন্ত্রণালয়/বিভাগঃ গৃহায়ণ ও গণপূর্ত মন্ত্রণালয়</t>
  </si>
  <si>
    <t>সংস্থাঃ গণপূর্ত অধিদপ্তর (গণপুর্ত অধিদপ্তর)</t>
  </si>
  <si>
    <t>সংস্থাঃ রাজধানী উন্নয়ন কর্তৃপক্ষ</t>
  </si>
  <si>
    <t>সংস্থাঃ চট্টগ্রাম উন্নয়ন কর্তৃপক্ষ (চট্টগ্রাম উন্নয়ন কর্তৃপক্ষ)</t>
  </si>
  <si>
    <t>সংস্থাঃ রাজশাহী উন্নয়ন কর্তৃপক্ষ (রাজশাহী উন্নয়ন কর্তৃপক্ষ)</t>
  </si>
  <si>
    <t>সংস্থাঃ নগর উন্নয়ন অধিদপ্তর (ইউ.ডি.ডি)</t>
  </si>
  <si>
    <t>সংস্থাঃ বাংলাদেশ পুলিশ</t>
  </si>
  <si>
    <t>সংস্থাঃ কারা অধিদপ্তর (কারা অধিদপ্তর)</t>
  </si>
  <si>
    <t>সংস্থাঃ বাংলাদেশ কোস্ট গার্ড অধিদপ্তর (বি.সি.জি.ডি)</t>
  </si>
  <si>
    <t>সেক্টরঃ শিক্ষা ও ধর্ম</t>
  </si>
  <si>
    <t>মন্ত্রণালয়/বিভাগঃ মাধ্যমিক ও উচ্চ শিক্ষা বিভাগ</t>
  </si>
  <si>
    <t>সংস্থাঃ মাধ্যমিক ও উচ্চ শিক্ষা অধিদপ্তর</t>
  </si>
  <si>
    <t>সংস্থাঃ শিক্ষা প্রকৌশল অধিদপ্তর</t>
  </si>
  <si>
    <t>সংস্থাঃ বিশ্ববিদ্যালয় মঞ্জুরী কমিশন</t>
  </si>
  <si>
    <t>মন্ত্রণালয়/বিভাগঃ ধর্ম বিষয়ক মন্ত্রণালয়</t>
  </si>
  <si>
    <t>সংস্থাঃ ইসলামিক ফাউন্ডেশন</t>
  </si>
  <si>
    <t>মন্ত্রণালয়/বিভাগঃ কারিগরি ও মাদ্রাসা শিক্ষা বিভাগ, শিক্ষা মন্ত্রণালয়</t>
  </si>
  <si>
    <t>সংস্থাঃ কারিগরি শিক্ষা অধিদপ্তর</t>
  </si>
  <si>
    <t xml:space="preserve">মাদ্রাসা শিক্ষা অধিদপ্তরে মাদ্রাসা এডুকেশন ম্যানেজমেন্ট এন্ড ইনফরমেশন সিস্টেম (এমইএমআইএস) সাপোর্ট (জুলাই, ২০১৭- জুন, ২০২০) </t>
  </si>
  <si>
    <t xml:space="preserve">স্কিলস্‌ এন্ড ট্রেনিং এনহ্যান্সমেন্ট প্রজেক্ট (জুলাই, ২০১০-জুন,২০১৯)।  </t>
  </si>
  <si>
    <t xml:space="preserve">শেখ কামাল টেক্সটাইল ইঞ্জিনিয়ারিং কলেজ, ঝিনাইদহ স্থাপন  (জুলাই, ২০১১ –মার্চ, ২০১৯)
</t>
  </si>
  <si>
    <t xml:space="preserve">শেখ রেহানা টেক্সটাইল ইঞ্জিনিয়ারিং কলেজ, গোপালগঞ্জ স্থাপন (জুলাই, ২০১১ –মার্চ, ২০১৯)  </t>
  </si>
  <si>
    <t>ডঃ এম, এ, ওয়াজেদ মিয়া টেক্সটাইল ইঞ্জিনিয়ারিং কলেজ, পীরগঞ্জ, রংপুর স্থাপন (জুলাই, ২০১৫- জুন, ২০১৯)</t>
  </si>
  <si>
    <t>সেক্টরঃ ক্রীড়া ও সংস্কৃতি</t>
  </si>
  <si>
    <t xml:space="preserve">সাব-সেক্টরঃ ক্রীড়া </t>
  </si>
  <si>
    <t xml:space="preserve">মন্ত্রণালয়/বিভাগঃ যুব ও ক্রীড়া মন্ত্রণালয় </t>
  </si>
  <si>
    <t>সংস্থাঃ জাতীয় ক্রীড়া পরিষদ</t>
  </si>
  <si>
    <t xml:space="preserve">সাব-সেক্টরঃ  সংস্কৃতি </t>
  </si>
  <si>
    <t xml:space="preserve">মন্ত্রণালয়/বিভাগঃ সংস্কৃতি বিষয়ক মন্ত্রণালয় </t>
  </si>
  <si>
    <t xml:space="preserve">সংস্থাঃ বাংলাদেশ শিল্পকলা একাডেমি </t>
  </si>
  <si>
    <t>সেক্টরঃ স্বাস্থ্য, পুষ্টি, জনসংখ্যা ও পরিবারকল্যাণ</t>
  </si>
  <si>
    <t>মন্ত্রণালয়/বিভাগঃ স্বাস্থ্য ও পরিবার কল্যাণ মন্ত্রণালয়</t>
  </si>
  <si>
    <t>সাব-সেক্টরঃ জনসংখ্যা ও পরিবার কল্যাণ</t>
  </si>
  <si>
    <t>মন্ত্রণালয়/বিভাগঃ পরিকল্পনা মন্ত্রণালয়</t>
  </si>
  <si>
    <t>সংস্থাঃ পরিসংখ্যান ও তথ্য ব্যবস্থাপনা বিভাগ</t>
  </si>
  <si>
    <t xml:space="preserve">সেক্টরঃ গণসংযোগ </t>
  </si>
  <si>
    <t>মন্ত্রণালয়/বিভাগঃ তথ্য মন্ত্রণালয়</t>
  </si>
  <si>
    <t>সংস্থাঃ চলচ্চিত্র ও প্রকাশনা অধিদপ্তর (ডিএফপি)</t>
  </si>
  <si>
    <t>চলচ্চিত্র ও প্রকাশনা অধিদপ্তরের ডিজিটাল চলচ্চিত্র নির্মাণের যন্ত্রপাতি স্থাপন (জুলাই, ২০১৬-জুন, ২০১৯)</t>
  </si>
  <si>
    <t>সেক্টরঃ সমাজকল্যাণ, মহিলা বিষয়ক ও যুব উন্নয়ন</t>
  </si>
  <si>
    <t>সাব-সেক্টরঃ সমাজকল্যাণ</t>
  </si>
  <si>
    <t xml:space="preserve">মন্ত্রণালয়/বিভাগঃ সমাজকল্যাণ মন্ত্রণালয় </t>
  </si>
  <si>
    <t xml:space="preserve">সংস্থাঃ সমাজসেবা অধিদপ্তর </t>
  </si>
  <si>
    <t>সমাজসেবা অধিদপ্তরের জন্য মানব সম্পদ ব্যবস্থাপনা সফটওয়্যার (জুলাই ২০১৭-জুন ২০১৯)</t>
  </si>
  <si>
    <t xml:space="preserve">সাব-সেক্টরঃ মহিলা বিষয়ক </t>
  </si>
  <si>
    <t xml:space="preserve">মন্ত্রণালয়/বিভাগঃ মহিলা ও শিশু বিষয়ক মন্ত্রণালয় </t>
  </si>
  <si>
    <t xml:space="preserve">সংস্থাঃ মহিলা বিষয়ক অধিদপ্তর </t>
  </si>
  <si>
    <t>সেক্টরঃ জনপ্রশাসন</t>
  </si>
  <si>
    <t xml:space="preserve">সংস্থাঃ বাংলাদেশ কোস্ট গার্ড অধিদপ্তর </t>
  </si>
  <si>
    <t>এনহ্যান্সমেন্ট অব অপারেশনাল ক্যাপাবিলিটি অব বাংলাদেশ কোস্ট গার্ড (০১/০৭/২০১৫-৩১/১২/২০১৮)</t>
  </si>
  <si>
    <t xml:space="preserve">সেক্টরঃ বিজ্ঞান, তথ্য ও যোগাযোগ প্রযুক্তি </t>
  </si>
  <si>
    <t>মন্ত্রণালয়/বিভাগঃ বিজ্ঞান ও প্রযুক্তি মন্ত্রণালয়</t>
  </si>
  <si>
    <t>সংস্থাঃ বাংলাদেশ পরমাণু শক্তি কমিশন</t>
  </si>
  <si>
    <t>সংস্থা: বাংলাদেশ বিজ্ঞান ও শিল্প গবেষণা পরিষদ</t>
  </si>
  <si>
    <t>সংস্থা: জাতীয় বিজ্ঞান ও প্রযুক্তি জাদুঘর</t>
  </si>
  <si>
    <t>মন্ত্রণালয়/বিভাগঃ তথ্য ও যোগাযোগ প্রযুক্তি বিভাগ</t>
  </si>
  <si>
    <t>সংস্থাঃ বাংলাদেশ কম্পিউটার কাউন্সিল</t>
  </si>
  <si>
    <t>সেক্টরঃ শ্রম ও কর্মসংস্থান</t>
  </si>
  <si>
    <t>মন্ত্রণালয়/বিভাগঃ শ্রম ও কর্মসংস্থান মন্ত্রণালয়</t>
  </si>
  <si>
    <t>সংস্থাঃ শ্রম পরিদপ্তর</t>
  </si>
  <si>
    <t>সংস্থাঃ বেপজা</t>
  </si>
  <si>
    <t xml:space="preserve">সংস্থাঃ শ্রম ও কর্মসংস্থান </t>
  </si>
  <si>
    <t>সেটিং স্ট্যান্ডার্ড ফর লাইফ স্কিল ট্রেনিং (০১/১০/২০১৭-৩০/০৬/২০১৯)</t>
  </si>
  <si>
    <t>কারিগরি সহায়তা প্রকল্প</t>
  </si>
  <si>
    <t>সেক্টরঃ শিল্প</t>
  </si>
  <si>
    <t>মন্ত্রণালয়/বিভাগঃ বাণিজ্য মন্ত্রণালয়</t>
  </si>
  <si>
    <t>সেক্টরঃ পরিবহন</t>
  </si>
  <si>
    <t>সংস্থাঃ সড়ক ও জনপথ অধিদপ্তর</t>
  </si>
  <si>
    <t xml:space="preserve">ক্রমিক </t>
  </si>
  <si>
    <t xml:space="preserve">সেক্টর </t>
  </si>
  <si>
    <t>প্রকল্প সংখ্যা</t>
  </si>
  <si>
    <t xml:space="preserve">বিনিয়োগ </t>
  </si>
  <si>
    <t>জেডিসিএফ</t>
  </si>
  <si>
    <t xml:space="preserve">মোট </t>
  </si>
  <si>
    <t>কৃষি</t>
  </si>
  <si>
    <t>পল্লী উন্নয়ন ও পল্লী প্রতিষ্ঠান</t>
  </si>
  <si>
    <t>পানি সম্পদ</t>
  </si>
  <si>
    <t>শিল্প</t>
  </si>
  <si>
    <t>বিদ্যুৎ</t>
  </si>
  <si>
    <t>তৈল, গ্যাস ও প্রাকৃতিক সম্পদ</t>
  </si>
  <si>
    <t>পরিবহণ</t>
  </si>
  <si>
    <t>যোগাযোগ</t>
  </si>
  <si>
    <t>ভৌত পরিকল্পনা, পানি সরবরাহ ও গৃহায়ণ</t>
  </si>
  <si>
    <t>শিক্ষা ও ধর্ম</t>
  </si>
  <si>
    <t>স্বাস্থ্য, পুষ্টি, জনসংখ্যা ও পরিবারকল্যাণ</t>
  </si>
  <si>
    <t>গণসংযোগ</t>
  </si>
  <si>
    <t>সমাজকল্যাণ, মহিলা বিষয়ক ও যুব উন্নয়ন</t>
  </si>
  <si>
    <t>জন প্রশাসন</t>
  </si>
  <si>
    <t>বিজ্ঞান, তথ্য ও যোগাযোগ প্রযুক্তি</t>
  </si>
  <si>
    <t>শ্রম ও কর্মসংস্থান</t>
  </si>
  <si>
    <t>কারিগরি</t>
  </si>
  <si>
    <t>সংস্থাঃ স্থানীয় সরকার প্রকৌশল অধিদপ্তর</t>
  </si>
  <si>
    <t>মন্ত্রণালয়/বিভাগঃ সমাজ কল্যাণ মন্ত্রণালয়</t>
  </si>
  <si>
    <t>সংস্থাঃ সমাজসেবা অধিদপ্তর</t>
  </si>
  <si>
    <t>সংস্থাঃ জননিরাপত্তা বিভাগ</t>
  </si>
  <si>
    <t>পটুয়াখালী-পায়রা ২৩০ কেভি সঞ্চালন লাইন নির্মাণ প্রকল্প (০১/০১/২০১৭-৩০/০৬/২০১৯)</t>
  </si>
  <si>
    <t>ভেড়ামারা (বাংলাদেশ) - বহরমপুর (ভারত) দ্বিতীয় ৪০০ কেভি ডাবল সার্কিট সঞ্চালন লাইন (বাংলাদেশ অংশ) নির্মাণ (০১/১০/২০১৭ হতে ৩০/০৬/২০১৯)</t>
  </si>
  <si>
    <t>পল্লী বিদ্যুতায়ন কার্যক্রমের আওতায় ঢাকা বিভাগীয় অঞ্চলে প্রি-পেমেন্ট ই-মিটার স্থাপন (পর্যায়-১) (০১/০১/২০১৫ - ৩০/০৬/২০২০)</t>
  </si>
  <si>
    <t xml:space="preserve">টেকনিক্যাল এসিসটেন্স প্রজেক্ট ফর ইনস্টিটিউশনাল স্ট্রেংদেনিং অব রুরাল ইলেকট্রিফিকশেন প্রোগ্রাম, (০১/০৭/২০১৫- ৩০/০৬/২০১৯), </t>
  </si>
  <si>
    <t xml:space="preserve">জরুরী সহায়তা প্রকল্প-বিআরইবি অংশ (কক্সবাজারে আশ্রয়গ্রহণকারী বাস্তুচ্যুত মায়ানমার নাগরিকদের জন্য বিদ্যুতায়ন) (০১/০৭/২০১৮-৩০/৬/২০২০) </t>
  </si>
  <si>
    <t>সংস্থাঃ  (বি-আর পাওয়ারজেন)</t>
  </si>
  <si>
    <t>মিরসরাই ১৫০ মেঃওঃ ডুয়েল ফুয়েল বিদ্যুৎ কেন্দ্র নির্মাণ প্রকল্প (১/৭/২০১৭-৩০/০৬/২০১৯)</t>
  </si>
  <si>
    <t>সংস্থাঃ  (আরপিসিএল)</t>
  </si>
  <si>
    <t>ল্যান্ড এ্যাকুইজিশন এন্ড ল্যান্ড ডেভেলপমেন্ট ফর ইমপ্লিমেন্টেশন অফ গজারিয়া ৩৫০ (+১০%) মেঃওঃ কোল ফায়ার্ড থারমাল পাওয়ার প্ল্যান্ট (১/৭/২০১৬-৩০/৬/২০১৯)</t>
  </si>
  <si>
    <t>সংস্থাঃ  (ডেসকো)</t>
  </si>
  <si>
    <t>ডেসকো’র উত্তরা ও বসুন্ধরা ১৩২/৩৩/১১ কেভি উপকেন্দ্রের ক্ষমতা বর্ধন ও পুনর্বাসন (১/৭/২০১৬-৩০/৬/২০১৯)</t>
  </si>
  <si>
    <t>মোট (তৈল, গ্যাস ও প্রাকৃতিক সম্পদ) : ১</t>
  </si>
  <si>
    <t>সংস্থাঃ বিটিসিএল</t>
  </si>
  <si>
    <t>দেশের সকল সরকারি কলেজ/বিশ্ববিদ্যালয় ও ট্রেনিং ইনস্টিটিউটে অপটিক্যাল ফাইবার কেবল নেটওয়ার্ক স্থাপন (জুলাই ২০১৮ - ডিসেম্বর ২০১৯)</t>
  </si>
  <si>
    <t>৩জি প্রযুক্তি চালুকরণ ও ২.৫জি নেটওয়ার্ক সম্প্রসারণ (ফেজ-২) (এপ্রিল ২০১৭-ডিসেম্বর ২০১৯)</t>
  </si>
  <si>
    <t>সংস্থাঃ টেলিযোগাযোগ অধিদপ্তর</t>
  </si>
  <si>
    <t>সাইবার থ্রেট ডিটেকশন এন্ড রেসপন্স (সংশোধিত)</t>
  </si>
  <si>
    <t>শাহজালাল ফাটিলাইজার প্রজেক্ট (এসএফপি) (২য় সংশোধিত) (০১/০১/২০১২-৩১/১২/২০১৯)</t>
  </si>
  <si>
    <t>গোপালগঞ্জ বিসিক শিল্প নগরী সম্প্রসারণ (২য় সংশোধিত) (০১/০৭/২০১০-৩০/০৬/২০২০)</t>
  </si>
  <si>
    <t>ধামরাই বিসিক শিল্প নগরী সম্প্রসারণ (০১/০১/২০১৫-৩১/১২/২০১৯)</t>
  </si>
  <si>
    <t>বিসিকের ৪টি নৈপুণ্য বিকাশ কেন্দ্রের পুন:নির্মাণ ও আধুনিকায়ন (০১/০১/২০১৫-৩১/১২/২০১৯)</t>
  </si>
  <si>
    <t>শতরঞ্জি শিল্পের উন্নয়ন, রংপুর-২য় পর্যায় (০১/০৭/২০১৬-৩০/০৬/২০১৯)</t>
  </si>
  <si>
    <t>সংস্থাঃ বাংলাদেশ স্টীল ও ইঞ্জিনিয়ারিং কর্পোরেশন (বিএসইসি)</t>
  </si>
  <si>
    <t>এলইডি লাইট (সিকেডি) এ্যাসেমব্লিং প্ল্যান্ট ইন ইটিএল (১ম সংশোধিত) (জানুয়ারি ২০১৬-ডিসেম্বর ২০১৯)</t>
  </si>
  <si>
    <t>1.05 লক্ষ মে. টন ধারণ ক্ষমতা সম্পন্ন নতুন খাদ্য গুদাম নির্মাণ প্রকল্প (০১/০৭/২০১৩-৩০/০৬/২০২০)</t>
  </si>
  <si>
    <t>ইনস্টিটিউশনালাইজেশন অফ ফুড সেফটি ইন বাংলাদেশ ফর সেফার ফুড (২য় সংশোধিত) (০১/০৩/২০১৪-৩১/০৮/২০১৯)</t>
  </si>
  <si>
    <t>উপকূলীয় ও ঘূর্ণিঝড় প্রবন এলাকায় বহুমূখী ঘূর্ণিঝড় আশ্রয়কেন্দ্র নির্মাণ (২য় সংশোধিত) (০১/০৭/২০১৬-৩০/০৬/২০১৯)</t>
  </si>
  <si>
    <t>প্রকিউরমেন্ট অব স্যালইন ওয়াটার ট্রিটমেন্ট প্লান্ট (২ টন ট্রাক মাউন্টেড) (০১/০৪/২০১৩-৩০/০৯/২০১৯)</t>
  </si>
  <si>
    <t>সাব-সেক্টরঃ রসায়ন ও খনিজ শিল্প</t>
  </si>
  <si>
    <t>সংস্থাঃ বাংলাদেশ রসায়ন শিল্প সংস্থা (বিসিআইসি)</t>
  </si>
  <si>
    <t xml:space="preserve">সাব-সেক্টরঃ  ইঞ্জিনিয়ারিং এ্যান্ড ইলেক্ট্রনিক্স </t>
  </si>
  <si>
    <t>রংপুর বিভাগে মৎস্য উন্নয়ন প্রকল্প (১ম সংশোধিত) (জানুয়ারি, ২০১৫-ডিসেম্বর, ২০১৯)</t>
  </si>
  <si>
    <t>ব্রু্ডব্যাংক স্থাপন প্রকল্প (৩য় পর্যায়) (সেপ্টেম্বর, ২০১৪-ডিসেম্বর, ২০১৯)</t>
  </si>
  <si>
    <t>ইউনিয়ন পর্যায়ে মৎস্যচাষ প্রযুক্তি সেবা সম্প্রসারণ প্রকল্প (২য় পর্যায়) (১ম সংশোধিত) (মার্চ, ২০১৫-জুন, ২০২০)</t>
  </si>
  <si>
    <t>জলাশয় সংস্কারের মাধ্যমে মৎস্য উৎপাদন বৃদ্ধি প্রকল্প (অক্টোবর, ২০১৫-জুন, ২০২০)</t>
  </si>
  <si>
    <t>বৃহত্তর যশোর জেলায় মৎস্যচাষ উন্নয়ন প্রকল্প (জানুয়ারি, ২০১৬- ডিসেম্বর, ২০১৯)</t>
  </si>
  <si>
    <t>সংস্থাঃ মৎস্য উন্নয়ন কর্পোরেশন (বিএফডিসি)</t>
  </si>
  <si>
    <t>হাওর অঞ্চলে মৎস্য অবতরণ কেন্দ্র স্থাপন (২য় সংশোধিত) (এপ্রিল, 2014- জুন, 20২০)</t>
  </si>
  <si>
    <t>ব্রিড আপগ্রেডেশন থ্রু প্রোজেনী টেস্ট প্রকল্প (৩য় পর্যায়) (জুলাই, ২০১৪- জুন, ২০২০)</t>
  </si>
  <si>
    <t>ইনস্টিটিউট অব লাইভস্টক সায়েন্স এন্ট টেকনোলজী স্থাপন প্রকল্প (জুলাই, ২০১৪- জুন, ২০২০)</t>
  </si>
  <si>
    <t>দক্ষিণ পশ্চিমাঞ্চলীয় প্রাণিসম্পদ উন্নয়ন প্রকল্প (১ম সংশোধিত) (এপ্রিল, ২০১৫- ডিসেম্বর, ২০১৯)</t>
  </si>
  <si>
    <t>বাংলাদেশ ভেটেরিনারী পরিষেবাসমূহ সুদৃঢ়করণ এবং নতুন আবির্ভাবযোগ্য সংক্রামক রোগসমূহ নিয়ন্ত্রণের মাধ্যমে খাদ্য নিরাপত্তা এবং জনস্বাস্থ্যের উন্নয়ন শীর্ষক প্রকল্প (জুলাই, ২০০৭- জুন, ২০২০)</t>
  </si>
  <si>
    <t>উপ-মোট (মৎস্য ও প্রাণিসম্পদ ) : ১১</t>
  </si>
  <si>
    <t>বরেন্দ্র এলাকায় পাতকূয়া খননের মাধ্যমে স্বল্প সেচের ফসল উৎপাদন (১ম সংশোধিত) (০১/০৭/২০১৬-৩০/০৬/২০২০)</t>
  </si>
  <si>
    <t>বরিশাল বিভাগ ক্ষুদ্র সেচ উন্নয়ন প্রকল্প (১ম সংশোধিত) (০১/০৪/২০১৫-৩০/০৬/২০২০)</t>
  </si>
  <si>
    <t>আশুগঞ্জ-পলাশ এগ্রো ইরিগেশন (৫ম পর্যায়) (১ম সংশোধিত) (০১/০৭/২০১৫-৩০/০৬/২০২০)</t>
  </si>
  <si>
    <t>লালমনিরহাট জেলার হাতীবাদ্ধা উপজেলার সানিয়াজান ইউনিয়নে ভূ-উপরিস্থ পানি নির্ভর সেচ সম্প্রসারণের মডেল স্থাপনের লক্ষ্যে পাইলট প্রকল্প (০১/০১/২০১৮-৩০/০৬/২০২০)</t>
  </si>
  <si>
    <t>মন্ত্রণালয়/বিভাগঃ পল্লী উন্নয়ন ও  সমবায় বিভাগ</t>
  </si>
  <si>
    <t>সংস্থাঃ পল্লী উন্নয়ন একাডেমী (আরডিএ)</t>
  </si>
  <si>
    <t>পানি সাশ্রয়ী আধুনিক প্রযুক্তির সম্প্রসারণ ও বিস্তার এবং ব্যবস্থাপনার মাধ্যমে ফসলের উৎপাদন বৃদ্ধি শীর্ষক প্রায়োগিক গবেষণা প্রকল্প (১/০৪/২০১৫-৩১/১২/২০১৯)</t>
  </si>
  <si>
    <t xml:space="preserve">খামার পর্যায়ে উন্নত পানি ব্যবস্থাপনা প্রযুক্তির কৌশলের মাধ্যমে ফসল উৎপাদন বৃদ্ধি (১মসংশোধিত) (জুলাই২০১৩-জুন২০২০) </t>
  </si>
  <si>
    <t xml:space="preserve">সমন্বিত কৃষি উন্নয়নের মাধ্যমে পুষ্টি ও খাদ্য নিরাপত্তা নিশ্চিতকরণ প্রকল্প (১মসংশোধিত) (জুলাই২০১৪- জুন২০২০) </t>
  </si>
  <si>
    <t xml:space="preserve">ইউনিয়ন পর্যায়ে কৃষক সেবা কেন্দ্র স্থাপন ও প্রযুক্তি সম্প্রসারণ (পাইলট) প্রকল্প (১মসংশোধিত) (জুলাই২০১৬- জুন২০২০) </t>
  </si>
  <si>
    <t xml:space="preserve">নিরাপদ উদ্যান তাত্ত্বিক ফসল উৎপাদন ও সংগ্রহোত্তর প্রযুক্তি সম্প্রসারণ প্রকল্প (জুলাই২০১৮-জুন২০২০) </t>
  </si>
  <si>
    <t xml:space="preserve">পাট বিষয়ক মৌলিক ওফলিত গবেষণা  (২য় সংশোধিত) (সেপ্টেম্বর ২০১০-জুন ২০১৯) </t>
  </si>
  <si>
    <t>সংস্থাঃ বরেন্দ্র বহুমূখী উন্নয়ন কর্তৃপক্ষ  (বিএমডিএ)</t>
  </si>
  <si>
    <t xml:space="preserve">শস্য উৎপাদনে মানসম্মত বীজ উৎপাদন, সরবরাহ ও কৃষক প্রশিক্ষণ (১ম সংশোধিত) (জুলাই২০১৫-জুন২০২০) </t>
  </si>
  <si>
    <t>সংস্থাঃ বাংলাদেশ ফলিত পুষ্টি গবেষণা ও প্রশিক্ষণ ইনস্টিটিউট (বারটান)</t>
  </si>
  <si>
    <t xml:space="preserve">বাংলাদেশ ফলিত পুষ্টি গবেষণা ও প্রশিক্ষণ ইনস্টিটিউট (বারটান)-এর অবকাঠামো নির্মাণ ও কার্যক্রম শক্তিশালীকরণ শীর্ষক প্রকল্প (২য় সংশোধিত) (জুলাই ২০১৩ - জুন ২০২০) </t>
  </si>
  <si>
    <t>সংস্থাঃ বাংলাদেশ সুগার ক্রপ গবেষণা ইনস্টিটিউট (বিএসআরআই)</t>
  </si>
  <si>
    <t xml:space="preserve">বাংলাদেশ ইক্ষু গবেষণা ইনস্টিটিউট এর সমন্বিত গবেষণা কার্যক্রম জোরদারকরণ (বিশেষ সংশোধিত) (জুলাই ২০১৫-জুন ২০২০) </t>
  </si>
  <si>
    <t xml:space="preserve">সংস্থাঃ বাংলাদেশ ধান গবেষণা ইনস্টিটিউট </t>
  </si>
  <si>
    <t xml:space="preserve">বাংলাদেশ ধান গবেষণা ইনস্টিটিউটের ভৌত সুবিধাদি ও গবেষণা কার্যক্রম বৃদ্ধিকরণ প্রকল্প (জানুয়ারী/২০১৬ হতে জুন/২০২০) </t>
  </si>
  <si>
    <t>সংস্থাঃ বাংলাদেশ কৃষি গবেষণা ইনস্টিটিউট (বারি)</t>
  </si>
  <si>
    <t xml:space="preserve">গম ও ভুট্টার উন্নততর বীজ উৎপাদন এবং উন্নয়ন (২য় পর্যায়) (জুলাই, ২০১৭-জুন, ২০২০) </t>
  </si>
  <si>
    <t>সংস্থাঃ কৃষি তথ্য সার্ভিস (এআইএস)</t>
  </si>
  <si>
    <t xml:space="preserve">কৃষি তথ্য সার্ভিস আধুনিকায়ন ও ডিজিটাল কৃষি তথ্য ও যোগাযোগ শক্তিশালীকরণ (জানুয়ারী ২০১৮-জুন ২০২০) </t>
  </si>
  <si>
    <t xml:space="preserve">সংস্থাঃ জাতীয় কৃষি প্রশিক্ষন একাডেমী </t>
  </si>
  <si>
    <t>জাতীয় কৃষি প্রশিক্ষন একাডেমী শক্তিশালীকরণ (অক্টোবর ২০১৫-জুন ২০২০)</t>
  </si>
  <si>
    <t>পাবনা জেলার সুজানগর উপজেলার গাজনার বিলের সংযোগ নদী খনন, সেচ সুবিধার  উন্নয়ন এবং মৎস্য চাষ প্রকল্প (৩য় সংশোধিত) (০১-০১-২০১০ হতে ৩০-০৬-২০১৯)</t>
  </si>
  <si>
    <t>সুরেশ্বর খাল পুনঃখনন ও নিষ্কাশন প্রকল্প (জুলাই ২০১৬ হতে জুন ২০১৯)</t>
  </si>
  <si>
    <t>বাংলাদেশের নদী ড্রেজিং-এর জন্য ড্রেজার ও আনুসঙ্গিক যন্ত্রপাতি ক্রয় ( ২য় সংশোধিত) (০১/০৭/১০-৩১/১২/১৯)</t>
  </si>
  <si>
    <t>কক্সবাজার জেলাধীন ক্ষতিগ্রস্থ পোল্ডার সমূহের পুনর্বাসন প্রকল্প (১ম সংশোধনী)(০১/০৩/২০১৫ হতে ৩০/০৬/২০১৯)</t>
  </si>
  <si>
    <t>মেঘনা নদীর ভাংগন হতে ভোলা জেলার চরফ্যাশন পৌর শহর সংরক্ষণ প্রকল্প ( ০১/০৭/২০১৬ হতে ৩০/০৬/২০১৯ পর্যন্ত)</t>
  </si>
  <si>
    <t>নেত্রকোনা জেলার মোহনগঞ্জ উপজেলাধীন হাইজদা বাঁধের ঝুকিপূর্ণ স্থানসমুহ শক্তিশালীকরণ (০১/০৩/২০১৭-৩০/০৬/২০১৯)</t>
  </si>
  <si>
    <t>জামালপুর জেলার ইসলামপুর উপজেলায় যমুনা নদীর বাম তীর রক্ষাকল্পে হারগিলা নামক স্থানে ক্রসড্যাম নির্মাণ (০১/০১/২০১৮-৩০/০৬/২০২০)</t>
  </si>
  <si>
    <t>ব্রাহ্মণবাড়িয়া জেলার সরাইল উপজেলাীন জয়ধরকান্দি ও তেলিকান্দি এলাকায় বাঁধ নির্মান ও স্নাপ সংরক্ষণ প্রকল্প।  (অক্টোবর, ২০১৮ হতে জুন, ২০২০)</t>
  </si>
  <si>
    <t>বরিশাল জেলার মুলাদী উপজেলার ৭ নং কাজীর চর ইউনিয়নস্থ বাহাদুরপুর গ্রাম কয়লা নদীর (খাল) ভাঙ্গন হতেরক্ষা প্রকল্প (জানুয়ারি, ২০১৮ হতে জুন, ২০২০)</t>
  </si>
  <si>
    <t>পোষ্ট প্রজেক্ট ইভালয়েশন এন্ড ইমপ্যাক্ট এসেসমেন্ট অব ১০ বিডবিস্নউডিবি প্রজেক্টস (জানুয়ারি, ২০১৮ হতে সেপ্টেম্বর, ২০১৯)</t>
  </si>
  <si>
    <t>ফিজিবিলিটি ফর রি-এক্সকেভাশন অব স্মল এন্ড মিডিয়াম খাল বিলস ইন দা কান্ট্রি (সেপ্টেম্বর, ২০১৮ হতে ডিসেম্বর, ২০১৯ )</t>
  </si>
  <si>
    <t>সাতক্ষীরা জেলার পোল্ডার নং-৩ এর নাংলা নামক স্থানে ইছামতি নদীর বাম তীর সংরক্ষণ কাজ। (জানুয়ারি, ২০১৯ হতে জুন, ২০২০)</t>
  </si>
  <si>
    <t>চট্টগ্রাম জেলার বাঁকখালী উপজেলাধীন পুইছড়ি ইউনিয়নের পোল্ডার নং-৬৪/২এ (পুইছড়ি পার্ট) এর পুনর্বাসন ও নিষ্কাশন প্রকল্প (জুলাই, ২০১৮ হতে জুন, ২০২০)</t>
  </si>
  <si>
    <t>কক্সবাজার জেলার বাঁকখালী নদী বন্যা নিয়ন্ত্রণ, নিষ্কাশন, সেচ ও ড্রেজিং  প্রকল্প (অক্টোবর ২০১৬ হতে  জুন, ২০১৯)</t>
  </si>
  <si>
    <t xml:space="preserve">রাজৈর-কোটালীপাড়া বন্যা নিয়ন্ত্রণ, নিষ্কাশন ও সেচ প্রকল্প (আগষ্ট ২০১৬ হতে  জুন ২০১৯)
</t>
  </si>
  <si>
    <t>দিনাজপুর জেলার সদর উপজেলাধীন গৌরীপুর নামক স্থানে খরা মৌসুমে সম্পূরক সেচ প্রদানের লক্ষ্যে পুনর্ভবা নদীর উপর সমন্বিত পানি নিয়ন্ত্রণ অবকাঠামো নির্মাণ প্রকল্প (১ম সংশোধিত) (অক্টোবর ২০১৬-জুন ২০২০)</t>
  </si>
  <si>
    <t>লক্ষীপুর জেলার রামগতি ও কমলনগর উপজেলা ও তৎসংলগ্ন এলাকাকে মেঘনা নদীর অব্যাহত ভাঙ্গন হতে রক্ষাকল্পে প্রতিরোধ (প্রথম পর্যায়) (১ম সংশোধিত) (জুলাই/২০১৪-জুন-২০১৮)</t>
  </si>
  <si>
    <t>চট্রগ্রাম জেলার বাঁশখালী উপজেলার পোল্ডার নং ৬৪/১এ, ৬৪/১বি, এবং ৬৪/১সি এর সমন্বয়ে ক্ষতিগ্রসত্ম অবকাঠামোসমূহের  পূনর্বাসন প্রকল্প) (২য় সংশোধিত) (জুলাই ২০১৫ হতে জুন ২০১৯)</t>
  </si>
  <si>
    <t>ভোলা জেলার দৌলতখান ও বোরহানউদ্দিন উপজেলায় মেঘনা নদীর ভাংগন হতে পোল্ডার ৫৬/৫৭ রক্ষা প্রকল্প (জানুয়ারী, ২০১৬ হইতে জুন ২০২০)</t>
  </si>
  <si>
    <t>মেঘনা নদীর ভাঙ্গন হতে ভোলা জেলার সদর উপজেলাধীন রাজাপুর ও পূর্ব ইলিশার ইউনিয়ন  রক্ষার্থে তীর সংরক্ষণ প্রকল্প (১ম সংশোধিত) (০১/০২/২০১৬ হতে জুন ২০২০ পর্যন্ত)</t>
  </si>
  <si>
    <t>কক্সবাজার জেলার টেকনাফ উপজেলার শাহপরীর দ্বীপের পোল্ডার -৬৮ এর বাঁধ পুনঃনির্মাণ ও প্রতিরক্ষা কাজ প্রকল্প (১ম সংশোধিত)(জুলাই ২০১৬ হতে জুন ২০১৯)</t>
  </si>
  <si>
    <t>চট্টগ্রাম জেলার হাটহাজারী ও রাউজান উপজেলায় হালদা নদীর উভয় তীরের ভাঙ্গন হতে বিভিন্ন এলাকা রক্ষা কল্পে তীর সংরক্ষণ কাজ (১ম সংশোধিত) (জানুয়ারী ২০১৭ হতে ডিসেম্বর ২০১৯)</t>
  </si>
  <si>
    <t>টাঙ্গাইল জেলার দেলদুয়ার উপজেলাধীন ধলেশরী নদীর বাম তীরবর্তী গাছ-কুমুলস্নী বারপাখিয়া এবং নাগরপুর উপজেলার ঘোনাপাড়াসহ বাবুপুর -লাউহাটি এফসিডি প্রকল্প এলাকায় তীর সংরক্ষণ প্রকল্প  (০১/০১/২০১৭-৩০/০৬/২০১৯)</t>
  </si>
  <si>
    <t>বরিশাল জেলা সদরের সাথে মেহেন্দিগঞ্জ উপজেলা সদরের যোগাযোগ ও ভূমি পুনরুদ্ধারের জন্য মাসকাটা নদীর উপর ক্রসড্যাম নির্মাণ। (০১/০৭/২০১৭-৩০/০৬/২০১৯)</t>
  </si>
  <si>
    <t>নাটোর জেলার সিংড়া পৌরসভা এলাকা আত্রাই ও নাগর নদীর ভাঙ্গন হতে রক্ষা প্রকল্প (০১/১০/২০১৭-৩০/০৬/২০২০)</t>
  </si>
  <si>
    <t>যশোর জেলার মনিরামপুর ও কেশবপুর উপজেলাধীন আপারভদ্রা নদী, হরিহর নদী, বুড়িভদ্রা নদী ও পাশ্ববর্তী খালগুলির জলাবদ্ধতা দূরীকরণ (০১/০৭/২০১৮-৩০/০৬/২০১৯)</t>
  </si>
  <si>
    <t xml:space="preserve">স্টাডি ইন্টারেকশন বিটুইন হাওর এন্ড রিভার ইকোসিস্টেম ইনক্লুডিং ডেভেলপমেন্ট অব ওয়েটল্যান্ড ইনভেনটারী এন্ড ওয়েটল্যান্ড ম্যানেজমেন্ট ফ্রেমওয়ার্ক (০১/০১/২০১৫-৩০/০৬/২০২০) </t>
  </si>
  <si>
    <t>পানি সম্পদ উন্নয়ন প্রকল্পের ছাড়পত্র এবং ভূ-গর্ভস্থ পানি উত্তোলনের অনাপত্তিপত্র অনলাইন প্রক্রিয়াকরণ (জানুয়ারি, ২০১৯ হতে জুন, ২০২০)</t>
  </si>
  <si>
    <t>স্টাডি অন ডেভেলপিং অপারেশনাল শ্যাডো প্রাইসেস ফর ওয়াটার টু সাপোর্ট ইনফর্মড পলিসি এন্ড ইনভেস্টমেন্ট ডিসিশান ম্যাকিং প্রোসেস (জানুয়ারি, ২০১৯ হতে জুন, ২০২০)</t>
  </si>
  <si>
    <t>মোট (পানি সম্পদ) : ৩০</t>
  </si>
  <si>
    <t>বাংলাদেশ রেশম শিল্পের সম্প্রসারণ ও উন্নয়নের জন্য সমন্বিত পরিকল্পনা (২য় সংশোধিত) (০১/০৭/২০১৩-৩০/০৬/২০২০)</t>
  </si>
  <si>
    <t>এস্টাবলিশমেন্ট অব থ্রি হ্যান্ডলুম সার্ভিস সেন্টারস ইন ডিফারেন্ট লুম ইনটেনসিভ এরিয়া (২য় সংশোধিত) (০১/০৭/২০১৩-৩০/০৬/২০২০)</t>
  </si>
  <si>
    <t>ইমপ্লেমেন্টেশন অফ ন্যাশনাল ইনজুরি ইনস্যুরেন্স স্কীম অফ বাংলাদেশ (০১/০৭/২০১৬-৩০/০৬/২০১৯)</t>
  </si>
  <si>
    <t>শ্রম ভবন নির্মাণ (লেবার টাউয়ার) (০১/১০/২০১৪-৩১/১২/২০১৮)</t>
  </si>
  <si>
    <t>নর্দান এরিয়াস রিডাকশন অফ পোভার্টি ইনিশিয়েটিভ (এন এ আর আই) ০১/০১/২০১২-৩১/১২/২০১৮</t>
  </si>
  <si>
    <t>সংস্থাঃ জনশক্তি, কর্মসংস্থান ও প্রশিক্ষণ ব্যুরো</t>
  </si>
  <si>
    <t>বিভিন্ন জেলায় ৩০ টি কারিগরী প্রশিক্ষণ কেন্দ্র স্থাপন (০১/০৭/২০১০-৩০/০৬/২০১৮)</t>
  </si>
  <si>
    <t>বাংলাদেশ ইনিস্টিটিউট অফ মেরিন টেকনোলজি, নারায়ণগঞ্জ সংস্কার ও আধুনিকায়ন (২য় পর্য্য) (০১/০১/২০১৪-৩০/০৬/২০১৯)</t>
  </si>
  <si>
    <t>সংস্থাঃ সেনাসদর, ই-ইন-সি'র শাখা, পূর্ত পরিদপ্তর</t>
  </si>
  <si>
    <t>এস্টাবলিশমেন্ট অব ইংলিশ ভার্সন ক্যান্টনমেন্ট পাবলিক স্কুল এন্ড কলেজ আন্ডার ন্যাশনাল কারিকুলাম এ্যাট শহীদ সালাহউদ্দিন সেনানিবাস, ঘাঁটাইল, টাঙ্গাইল। (জানুয়ারি ২০১৫ হতে ডিসেম্বর ২০১৮)</t>
  </si>
  <si>
    <t>সাভার সেনানিবাসে মিলিটারি পুলিশ সেন্টার ও স্কুল নির্মাণ-১ম সংশোধিত (মার্চ ২০১৫ হতে ডিসেম্বর ২০১৯)</t>
  </si>
  <si>
    <t>আলীকদম সেনানিবাসে ক্যান্টনমেন্ট পাবলিক স্কুল এন্ড কলেজ স্থাপন। (জুলাই ২০১৬ হতে জুন ২০১৯)</t>
  </si>
  <si>
    <t>রামু সেনানিবাসে ক্যান্টনমেন্ট পাবলিক স্কুল এন্ড কলেজ স্থাপন। (জুলাই ২০১৬ হতে জুন ২০১৯)</t>
  </si>
  <si>
    <t>সেকেন্ডারি এডুকেশন সেক্টর ইনভেস্টমেন্ট প্রোগ্রাম (সেসিপ)
(01/01/2014 - 31/12/201৯)</t>
  </si>
  <si>
    <t xml:space="preserve">উচ্চ মাধ্যমিক উপবৃত্তি প্রকল্প 
(01/07/2014 - 30/06/2019) </t>
  </si>
  <si>
    <t xml:space="preserve">সিলেট, বরিশাল ও খুলনা শহরে 7টি সরকারি বিদ্যালয় স্থাপন প্রকল্প  (01/07/2012 - 31/12/201৯) </t>
  </si>
  <si>
    <t>নির্বাচিত বে-সরকারী মাধ্যমিক বিদ্যালয় সমুহের ভৌত অবকাঠামো উন্নয়ন প্রকল্প  (জানুয়ারি/১১ হতে জুন/১৯) (প্রস্তাবিত জানুয়ারি/১১ হতে হতে জুন/২০২০)</t>
  </si>
  <si>
    <t>সুনামগঞ্জ জেলার তিনটি বেসরকারি কলেজের অবকাঠামো উন্নয়ন শীর্ষক প্রকল্প । (অক্টোবর/২০১৬ হতে ডিসেম্বর/১৯)</t>
  </si>
  <si>
    <t xml:space="preserve">জগন্নাথ বিশ্ববিদ্যালয়ের উন্নয়ন (০১/01/২০১১-৩১/১২/২০১9)  </t>
  </si>
  <si>
    <t>বাংলাদেশ টেক্সটাইল বিশ্ববিদ্যালয়ের উন্নয়ন (০১/০১/২০১৪-৩১/১২/২০১৯)</t>
  </si>
  <si>
    <t>চট্টগ্রাম বিশ্ববিদ্যালয়ের বৌদ্ধ ও অন্যান্য সংখ্যালঘু শিক্ষার্থীদের জন্য আবাসিক সুবিধা সৃষ্টিকরণ (সংশোধিত)। (০১/০১/২০১৫-৩০/০৬/২০১৯) (প্রস্তাবিত (০১/০১/২০১৫-৩০/০৬/২০২০)</t>
  </si>
  <si>
    <t>সংস্থাঃ জাতীয় শিক্ষাক্রম ও পাঠ্যপুস্তক বোর্ড</t>
  </si>
  <si>
    <t>তৃতীয় কর্ণফূলী সেতু নির্মাণ (সংশোধিত) (০১/০৭/২০০৩-৩১/১২/২০১৯)</t>
  </si>
  <si>
    <t>ঢাকা-সিলেট মহাসড়কের ভূলতায় ৪-লেন বিশিষ্ট ফ্লাইওভার নির্মাণ (০১/০৭/২০১৩-৩০/০৬/২০১৯)</t>
  </si>
  <si>
    <t>জামালপুর-মাদারগঞ্জ সড়ক প্রশস্থকরণ ও মজবুতীকরণ (২য় সংশোধিত) (০১/০৯/২০১৪-৩০/০৬/২০২০)</t>
  </si>
  <si>
    <t>ইটনা-মিঠামইন-অষ্টগ্রাম সড়ক নির্মাণ (০১/০১/২০১৫-৩০/০৬/২০২০)</t>
  </si>
  <si>
    <t>সোনাপুর (নোয়াখালী)-সোনাগাজী (ফেনী)-জোরারগঞ্জ (চট্টগ্রাম) সড়ক উন্নয়ন  (০১/০৯/২০১৫-৩০/০৬/২০১৯)</t>
  </si>
  <si>
    <t>ফরিদপুর (বদরপুর) সালথা-সোনাপুর-মুকসুদপুর সড়ক উন্নয়ন (০১/০১/২০১৬-৩০/০৬/২০১৯)</t>
  </si>
  <si>
    <t>ঢাকা-সিলেট মহাসড়কের ৯২তম কিলোমিটারে ২১৯.৪৫৬ মিটার দীর্ঘ পিসি গার্ডার সেতু (সাহাবাজপুর সেতু) নির্মাণ (০১/১২/২০১৫-৩০/০৬/২০১৯)</t>
  </si>
  <si>
    <t>শ্যামগঞ্জ-জারিয়া-বিরিশিরি-দূর্গাপুর জেলা মহাসড়ককে জাতীয় মহাসড়ক মানে উন্নয়ন (০১/১০/২০১৬-৩০/০৬/২০২০)</t>
  </si>
  <si>
    <t xml:space="preserve">মুন্সিগঞ্জ সড়ক বিভাগাধীন ঝুকিপূর্ণ সেতুসমূহ স্থায়ী কংক্রিট সেতু দ্বারা প্রতিস্থাপন (১ম পর্যায়) (০১/১২/২০১৬-৩০/০৬/২০২০) </t>
  </si>
  <si>
    <t xml:space="preserve">গুরুত্বপূর্ণ আঞ্চলিক মহাসড়ক যথাযথ মান ও প্রশস্ততায় উন্নীতকরন (গোপালগঞ্জ জোন) (১/৩/২০১৭-৩১/১২/২০১৯) </t>
  </si>
  <si>
    <t>ব্রাহ্মণবাড়িয়া শহরের রামরাইল ব্রিজ এপ্রোচ থেকে পুনিয়ট মোড় পর্যন্ত মহাসড়ক জাতীয় মহাসড়ক মানে ও প্রশস্ততায় ঊন্নীতকরণ (১/১/২০১৭-৩১/১২/২০১৯)</t>
  </si>
  <si>
    <t>গুরুত্বপূর্ণ আঞ্চলিক মহাসড়ক যথাযথ মান ও প্রশস্থতায় উন্নীতকরন (ঢাকা জোন) (১/৩/২০১৭-৩১/১২/২০১৯)</t>
  </si>
  <si>
    <t>গুরুত্বপূর্ণ আঞ্চলিক মহাসড়ক যথাযথ মান ও প্রশস্থতায় উন্নীতকরন প্রকল্প (রংপুর জোন) (১/৩/২০১৭-৩১/১২/২০১৯)</t>
  </si>
  <si>
    <t>গুরুত্বপূর্ণ আঞ্চলিক মহাসড়ক যথাযথ মান ও প্রশস্থতায় উন্নীতকরন প্রকল্প (কুমিল্লা জোন) (১/৩/২০১৭-৩১/১২/২০১৯)</t>
  </si>
  <si>
    <t>গুরুত্বপূর্ণ আঞ্চলিক মহাসড়ক যথাযথ মান ও প্রশস্থতায় উন্নীতকরন প্রকল্প (ময়মনসিংহ জোন) (১/৩/২০১৭-৩১/১২/২০১৯)</t>
  </si>
  <si>
    <t>গুরুত্বপূর্ণ আঞ্চলিক মহাসড়ক যথাযথ মান ও প্রশস্থতায় উন্নীতকরন প্রকল্প (সিলেট জোন) (১/৩/২০১৭-৩১/১২/২০১৯)</t>
  </si>
  <si>
    <t>সিলেট শহর বাইপাস-গ্যারিসন লিংক টু শাহ পরাণ সেতু ঘাট সড়ক ৪ লেন মহাসড়কে উন্নয়ন (১/৪/২০১৭-৩০/০৬/২০১৯)</t>
  </si>
  <si>
    <t>ফেরী ও পন্টুন নির্মাণ/ পূনর্বাসন (২য় পর্যায়) (১ম সংশোধিত) (১/৭/২০১৭-৩০/০৬/২০২০)</t>
  </si>
  <si>
    <t>কেরানীহাট-সাতকানিয়া-গুনাগরী জেলা মহাসড়ক প্রশস্তকরণ ও উন্নয়ন প্রকল্প (জেড-১০১৯) (১/৭/২০১৭-৩০/০৬/২০১৯)</t>
  </si>
  <si>
    <t>আরিচা (বরঙ্গাইল)-ঘিওর-দৌলতপুর-টাঙ্গাইল সড়কের ৬ষ্ঠ কিলোমিটারে ১০৩.৪৩ মিটার দীর্ঘ পিসি গার্ডার সেতু নির্মাণ (১ম সংশোধিত) (১/৭/২০১৭-৩০/০৬/২০২০)</t>
  </si>
  <si>
    <t>কুমিল্লা সেনানিবাসের অভ্যন্ততরস্থ বীরশ্রেষ্ঠ মোস্তফা কামাল এমপি গেট হতে বাংলা বাজার ৪ লেন পর্যন্ত মহাসড়ক উন্নয়ন (১/৭/২০১৭-৩০/০৬/২০১৯)</t>
  </si>
  <si>
    <t>শালিখা (মাগুড়া)-আড়পাড়া-কালিগঞ্জ (ঝিনাইদহ) জেলা মহাসড়ক প্রশস্তকরণ ও মজবুতিকরণ প্রকল্প (১/৭/২০১৭-৩০/৬/২০১৯)</t>
  </si>
  <si>
    <t>শেরপুর (আখের বাজার)-লঙ্গরপাড়া-শ্রীবদী (মামদামারী) সড়ক প্রশস্তকরণ ও মজবুতিকরণ (১/৭/২০১৭-৩০/০৬/২০১৯)</t>
  </si>
  <si>
    <t>ত্রিশাল-বালিপাড়া-নান্দাইল (কানুরামপুর) জেলা মহাসড়ক প্রশস্তকারণ ও মজবুতিকরণ (১/১/২০১৮-৩০/০৬/২০১৯)</t>
  </si>
  <si>
    <t>মিরপুর ডিওএইচএস গেট-২ হতে মিরপুর-১২ বাসস্ট্যান্ড পর্যন্ত মহাসড়ক প্রশস্তকরণ ও উন্নয়ন প্রকল্প (০১/০৭/২০১৭-৩১/১২/২০১৯)</t>
  </si>
  <si>
    <t>বিজরা বাজার-হরিশ্চর জেলা মহাসড়ক ও হরিশ্চর-কাশিনগর-মিয়াবাজার জেলা মহাসড়ক যথাযথ মান ও প্রশস্ততায় উন্নীতকরণ (১/৭/২০১৭-৩০/৬/২০১৯)</t>
  </si>
  <si>
    <t>মরজাল বেলাব সড়ক ও পোড়াদিয়া বেলাব জেলা মহাসড়ক দুটি যথাযথ মান ও প্রশস্ততায় উন্নীতকরণ (০১/০১/২০১৭-৩১/১২/২০১৯)</t>
  </si>
  <si>
    <t>নকলা বাইপাস জেলা মহাসড়ককে যথাযথমান ও প্রশস্ততায় উন্নীতকরণ  (০১/০১/২০১৮-৩০/৬/২০২০)</t>
  </si>
  <si>
    <t>এলেঙ্গা-ভূঞাপুর-চরগাবসারা সড়কে ১০টি ক্ষতিগ্রস্ত সেতু ও ১টি কালভার্ট পূনঃনির্মাণ এবং আঞ্চলিক মহাসড়কটি উন্নয়ন (০১/০৪/২০১৮-৩০/০৬/২০২০)</t>
  </si>
  <si>
    <t>ঢাকা-এয়ারপোর্ট মহাসড়কে শহীদ রমিজউদ্দিন ক্যন্টনমেন্ট স্কুল এবং কলেজ এর নিকট পথচারী আন্ডারপাস নির্মাণ প্রকল্প (০১/০৮/২০১৮-৩১/১২/২০১৯)</t>
  </si>
  <si>
    <t>দোয়াভাঙ্গা-শাহরাস্তি-পানিওয়ালা (রামগঞ্জ) (জেড-১৮২৪) জেলা মহাসড়ককে যথাযথমান ও প্রশস্ততায় উন্নীতকরণ  (০১/০৪/২০১৮-৩০/৬/২০১৯)</t>
  </si>
  <si>
    <t xml:space="preserve">লাঙ্গলবন্দ-কাইকারটেক-নবীগঞ্জ জেলা মহাসড়কের লাঙ্গলবন্দ হতে মিনার বাড়ী পর্যন্ত সড়ক প্রশস্তকরণ (ভূমি অধিগ্রহণ) (১/২/২০১৭-৩০/০৬/২০১৯) </t>
  </si>
  <si>
    <t>জয়পুরহাট-আক্কেলপুর-বদলগাছী এবং ক্ষেতলাল-গোপিনাথপুর-আক্কেলপুর জেলা মহাসড়ক প্রশস্তকরণ ও মজবুতিকরণ প্রকল্প (১/৭/২০১৭-৩০/০৬/২০১৯)</t>
  </si>
  <si>
    <t>সৈয়দপুর-নীলফামারী মহাসড়ক প্রশস্তকরণ ও মজবুতিকরণ (০১/০৯/২০১৭-৩১/১২/২০১৯)</t>
  </si>
  <si>
    <t>গৌরীপুর-কচুয়া-হাজীগঞ্জ সড়কের যথাযথ মান উন্নীতকরণ (০১/০৪/২০১৮-৩১/১২/২০১৯)</t>
  </si>
  <si>
    <t>নেত্রকোনা-বিশিউড়া-ঈশ্বরগঞ্জ সড়ক উন্নয়ন (১/৭/২০১৭-৩১/১২/২০১৯)</t>
  </si>
  <si>
    <t>চরখালী-তুষখালী-মঠবাড়িয়া-পাথরঘাটা সড়ক উন্নয়ন ও প্রশস্তকরণ (১/৪/২০১৭-৩০/০৬/২০১৯)</t>
  </si>
  <si>
    <t>হেমায়েতপুর-সিংগাইর-মানিকগঞ্জ আঞ্চলিক মহাসড়ক যথাযথমানে ও প্রশস্থতায় উন্নীতকরণ (১/১/২০১৭-৩০/৬/২০২০)</t>
  </si>
  <si>
    <t>ইজতেমা মহাসড়ক ৪-লেনে উন্নীতকরণ  (০১/০১/২০১৮-৩০/৬/২০১৯)</t>
  </si>
  <si>
    <t>সুলতানপুর চিনাইর আখাউড়া মহাসড়ক (০১/০১/২০১৮-৩১/১২/২০১৯)</t>
  </si>
  <si>
    <t>বগুড়া শহর থেকে মেডিকেল কলেজ পর্যন্ত সংযোগ সড়ক নির্মাণ (০১/১১/২০১৭-৩০/৬/২০১৯)</t>
  </si>
  <si>
    <t>সংস্থাঃ ডিটিসিএ</t>
  </si>
  <si>
    <t>ঢাকা ইন্টিগ্রেটেড ট্রাফিক ম্যানেজমেন্ট প্রজেক্ট (০১/০১/২০১৭-৩১/১২/২০১৯)</t>
  </si>
  <si>
    <t>উপ-মোট (সড়ক পরিবহণ) : 4৮</t>
  </si>
  <si>
    <t>মসজিদ ভিত্তিক শিশু ও গণশিক্ষা কার্যক্রম-৬ষ্ঠ পর্যায় (১ম সংশোধিত)
জানুয়ারি ২০১৫- ডিসেম্বর ২০১৯</t>
  </si>
  <si>
    <t>ইসলামী পুস্তক প্রকাশনা কার্যক্রম -২য় পর্যায় (১ম সংশোধিত)  (এপ্রিল ২০১৬ হতে জুন ২০২০)</t>
  </si>
  <si>
    <t>সংস্থাঃ বস্ত্র পরিদপ্তর</t>
  </si>
  <si>
    <t>সংস্থাঃ বাংলাদেশ রেশম উন্নয়ন বোর্ড (বিএসডিবি)</t>
  </si>
  <si>
    <t>সংস্থাঃ বাংলাদেশ তাঁত বোর্ড</t>
  </si>
  <si>
    <t>নাটোর ও গাইবান্ধা জেলা সদরে ইনডোর স্টেডিয়াম নির্মাণ (সংশোধিত) প্রকল্প (০১/০১/২০১৬-৩০/০৬/২০১৯)</t>
  </si>
  <si>
    <t>শেরপুর শহীদ মুক্তিযোদ্ধা স্মৃতি স্টেডিয়াম উন্নয়ন এবং ইনডোর স্টেডিয়াম নির্মাণ (সংশোধিত) প্রকল্প (০১/০৭/২০১৭-৩০/০৬/২০২০)</t>
  </si>
  <si>
    <t>মুন্সিগঞ্জ জেলা স্টেডিয়াম এবং বিদ্যমান সুইমিংপুলের অধিকতর উন্নয়নসহ ইনডোর স্টেডিয়াম ও টেনিস কোর্ট নির্মাণ (০১/০১/২০১৮-৩১/১২/২০১৯)</t>
  </si>
  <si>
    <t>সিলেট বিভাগীয় ক্রিকেট কমপ্লেক্সের আউটার স্টেডিয়ামের উন্নয়ন এবং মাগুরা বীর মুক্তিযোদ্ধা আছাদুজ্জামান আউটার স্টেডিয়াম উন্নয়নসহ জাতির পিতার মুর‌্যাল স্থাপন প্রকল্প (০১/০১/২০১৮-৩০/০৬/২০২০)</t>
  </si>
  <si>
    <t>নেত্রকোণা জেলা সদরে ইনডোর স্টেডিয়াম খেলোয়াড়দের জন্য ডরমিটরি ভবন নির্মাণ এবং বিদ্যমান টেনিস কমপ্লেক্সের উন্নয়ন প্রকল্প (০১/০১/২০১৮-৩০/০৬/২০২০)</t>
  </si>
  <si>
    <t>ঢাকাস্থ পল্টন কাবাডি ও ভলিবল স্টেডিয়ামের সুযোগ সুবিধা বৃদ্ধিসহ উন্নয়ন প্রকল্প (০১/০১/২০১৮-৩১/১২/২০১৯)</t>
  </si>
  <si>
    <t>ফরিদপুর জেলাস্থ ভাংগা উপজেলা স্টেডিয়াম নির্মাণ প্রকল্প (০১/০১/২০১৮-৩১/১২/২০১৯)</t>
  </si>
  <si>
    <t>মুন্সিগঞ্জ জেলাস্থ শ্রীনগর উপজেলা স্টেডিয়াম এবং দিনাজপুর জেলাস্থ পার্বতীপুর উপজেলা স্টেডিয়াম এর উন্নয়ন প্রকল্প (০১/১০/২০১৮-৩০/০৬/২০২০)</t>
  </si>
  <si>
    <t>পাবনা জেলার ভাঙ্গুড়া উপজেলাধীন ভাঙ্গড়া-নওগাঁ জিসিএম সড়ক উন্নয়ন (১ম সংশোধিত) (ডিসেম্বর ২০১১ হতে জুন ২০২০)</t>
  </si>
  <si>
    <t>গুরুত্বপূর্ণ ৯টি ব্রীজ নির্মাণ প্রকল্প (১ম সংশোধিত) (জানুয়ারী ২০১৫ হতে ডিসেম্বর ২০১৯)</t>
  </si>
  <si>
    <t>বাংলাদেশ কৃষি অবকাঠামো উন্নয়ন কর্মসূচী (১ম সংশোধিত) (জানুয়ারি ২০১৩ হতে জুন ১৯)</t>
  </si>
  <si>
    <t>চট্টগ্রাম জেলার বাঁশখালী উপজেলাধীন গন্ডামারা ব্রীজ হতে গন্ডামারা বিদ্যুৎ কেন্দ্র সংযোগ সড়ক উন্নয়ন প্রকল্প (আগস্ট ২০১৬ হতে জুন ২০১৯)</t>
  </si>
  <si>
    <t>নেত্রকোণা জেলাধীন মোহনগঞ্জ ও আটপাড়া উপজেলার গুরুত্বপূর্ণ গ্রামীণ অবকাঠামো উন্নয়ন প্রকল্প (ডিসেম্বর ২০১৬ হতে নভেম্বর ২০১৯)</t>
  </si>
  <si>
    <t>সার্বজনীন সামাজিক অবকাঠামো উন্নয়ন প্রকল্প (জুলাই ২০১৭ হতে জুন ২০২০)</t>
  </si>
  <si>
    <t>পল্লী সড়কে গুরুত্বপূর্ণ সেতু নির্মাণের সমীক্ষা প্রকল্পের অংগভিত্তিক ব্যয় বিভাজন শীর্ষক প্রকল্প (জুলাই ২০১৭ হতে ডিসেম্বর ২০১৯)</t>
  </si>
  <si>
    <t>ঢাকা জেলার কেরাণীগঞ্জ উপজেলার গ্রামীণ অবকাঠামো উন্নয়ন প্রকল্প (জুলাই ২০১৭ হতে জুন ২০২০)</t>
  </si>
  <si>
    <t>চট্টগ্রাম জেলার পটিয়া উপজেলার সড়ক ও সড়ক অবকাঠামো উন্নয়ন প্রকল্প (অক্টোবর ২০১৭ হতে জুন ২০১৯)</t>
  </si>
  <si>
    <t>কিশোরগঞ্জ জেলার ইটনা, মিঠামইন ও অষ্টগ্রাম উপজেলার পল্লী অবকাঠামো উন্নয়ন প্রকল্প (জানুয়ারি ২০১৮ হতে জুন ২০২০)</t>
  </si>
  <si>
    <t>মাগুরা জেলার সদর ও শ্রীপুর উপজেলার গ্রামীণ অবকাঠামো উন্নয়ন প্রকল্প (মার্চ ২০১৮ হতে জুন ২০২০)</t>
  </si>
  <si>
    <t>পল্লী অবকাঠামো উন্নয়ন প্রকল্পঃ নোয়াখালী জেলার বেগমগঞ্জ উপজেলা প্রকল্প (জুলাই ২০১৮ হতে জুন ২০২০)</t>
  </si>
  <si>
    <t>ফরিদপুর জেলার ভাঙ্গা, সদরপুর ও চরভদ্রাসন উপজেলায় অবকাঠামো উন্নয় প্রকল্প (মার্চ ২০১৮ হতে জুন ২০২০)</t>
  </si>
  <si>
    <t>সোনাইমুড়ী, কালীগঞ্জ, আড়াই হাজার ও মঠবাড়ীয়া উপজেলায় কর্মজীবি মহিলা হোস্টেল ও ট্রেনিং সেন্টার স্থাপন
(01/0৭/2014 - 3০/০৬/201৯)</t>
  </si>
  <si>
    <t>গাজীপুর জেলার কালীগঞ্জ উপজেলায় কর্মজীবি মহিলা হোস্টেল নির্মাণ শিশু দিবাযত্ন কেন্দ্র (01/0৭/201৬ - 3০/০৬/20২০)</t>
  </si>
  <si>
    <t>মিরপুর ও খিলগাঁও কর্মজীবি মহিলা হোস্টেল উধর্বমূখী সম্প্রসারণ (01/0৭/201৬ - 3০/০৬/20১৯)</t>
  </si>
  <si>
    <t>উপ-মোট (মহিলা বিষয়ক) : ৩</t>
  </si>
  <si>
    <t>বিভাগীয় ও জেলা শিল্পকলা একাডেমি নির্মাণ ( জানুয়ারি ২০১৪ - জুন ২০১৯)</t>
  </si>
  <si>
    <t>কুষ্টিয়া জেলা শিল্পকলা একাডেমির ভবন নির্মাণ (জুলাই ২০১৭ হতে জুন ২০১৯)</t>
  </si>
  <si>
    <t>অনলাইনে গণগ্রন্থাগারসমূহের ব্যবস্থাপনা ও উন্নয়ন প্রকল্প (ডিসেম্বর ২০১৭ হতে নভেম্বর ২০১৯)</t>
  </si>
  <si>
    <t>খাগড়াছড়ি ক্ষুদ্র নৃ-গোষ্ঠীর সাংস্কৃতিক ইন্সটিটিউট এর অবকাঠামো উন্নয়ন (জুলাই ২০১৬-জুন ২০১৯)</t>
  </si>
  <si>
    <t>গণহত্যা নির্যাতন ও মুক্তিযুদ্ধ বিষয়ক গবেষণা কেন্দ্র নির্মাণ (জানুয়ারি ২০১৭-ডিসেম্বর ২০১৯)</t>
  </si>
  <si>
    <t>৩টি জেলায় তিনজন বরেণ্য ব্যক্তির স্মৃতি কেন্দ্রা সংগ্রহশালা স্থাপন শীর্ষক প্রকল্প (জুলাই ২০১৭-জুন ২০১৯)</t>
  </si>
  <si>
    <t>নজরুলের অপ্রচলিত গানের সুর সংগ্রহ, স্বরলিপি প্রণয়ন সংরক্ষণ প্রচার এবং নবীন প্রজন্মকে উদ্বুদ্ধকরণ (জুলাই ২০১৭-ডিসেম্বর ২০১৯)</t>
  </si>
  <si>
    <t>নেত্রকোনা জেলার মোহনগঞ্জ উপজেলায় শৈলজারঞ্জন সংস্কৃতি কেন্দ্র নির্মাণ প্রকল্প (সেপ্টেম্বর ২০১৮-জুন ২০২০)</t>
  </si>
  <si>
    <t>বাংলাদেশ রেলওয়ের জন্য লোকোমোটিভ, রিলিফ ক্রেন এবং লোকোমোটিভ সিমুলেটর সংগ্রহ (০১/০৭/২০১৫-৩০/০৬/২০২০)</t>
  </si>
  <si>
    <t>সংস্থাঃ চট্টগ্রাম বন্দর কর্তৃপক্ষ</t>
  </si>
  <si>
    <t xml:space="preserve">সংস্থাঃ নৌ পরিবহণ মন্ত্রণালয় </t>
  </si>
  <si>
    <t>বাংলাদেশের উত্তরাঞ্চলের ইকো-রিস্টোরেশন (জুলাই ২০১৫ হতে জুন ২০২০)</t>
  </si>
  <si>
    <t>জাতীয় উদ্ভিদ উদ্যান এবং বলধা বাগান ঢাকা এর সংরক্ষণ ও অধিকতর উন্নয়ন (জুলাই ২০১৬ হতে জুন ২০২০)</t>
  </si>
  <si>
    <t>ইন্টিগ্রেটিং কমিউনিটি বেইজড এ্যাডাপটেশন ইনটু এ্যাফোরেস্টেশন এন্ড রিফোরেস্টেশন প্রোগ্রাম ইন বাংলাদেশ (জুলাই ২০১৬ হতে জুন ২০২০)</t>
  </si>
  <si>
    <t>এস্টাবলিশিং ন্যাশনাল ল্যান্ড ইউজ এন্ড ল্যান্ড ডিগ্রেডেশন প্রোফাইল টুওয়ার্ডস মেইন স্ট্রিমিং এসএলএম প্র্যাক্টিস ইন সেক্টর পলিসিস (জুলাই ২০১৭ হতে জুন ২০২০)</t>
  </si>
  <si>
    <t>ইনস্টিটিউশন্যাল স্ট্রেন্দেনিং ফর দি ফেজ আউট অব ওডিএস (ফেজ-৮) (জানুয়ারি ২০১৮ হতে ডিসেম্বর ২০১৯)</t>
  </si>
  <si>
    <t>নীলফামারী জেলার ডোমার উপ-জেলায় আঞ্চলিক বাঁশ গবেষণা ও প্রশিক্ষণ কেন্দ্র স্থাপন (জানুয়ারি ২০১৬ হতে ডিসেম্বর ২০২০)</t>
  </si>
  <si>
    <t>মন্ত্রণালয়/বিভাগঃ স্বারাষ্ট্র মন্ত্রণালয়</t>
  </si>
  <si>
    <t>সংস্থাঃ মন্ত্রিপরিষদ বিভাগ</t>
  </si>
  <si>
    <t>সোস্যাল সিকিউরিটি পলিসি সার্পোট প্রোগ্রাম (জুলাই ২০১৪ হতে জুন ২০২০)</t>
  </si>
  <si>
    <t>মোট (জনপ্রশাসন) : ০৩</t>
  </si>
  <si>
    <t>মন্ত্রণালয়/বিভাগঃ খাদ্য মন্ত্রণালয়</t>
  </si>
  <si>
    <t>সংস্থাঃ খাদ্য অধিদপ্তর</t>
  </si>
  <si>
    <t>সংস্থাঃ বাংলাদেশ নিরাপদ খাদ্য কর্তৃপক্ষ</t>
  </si>
  <si>
    <t>উপ-মোট (খাদ্য): ৩</t>
  </si>
  <si>
    <t>উপ-মোট (বন): ৩</t>
  </si>
  <si>
    <t>মোট (কৃষি) : ৩৭</t>
  </si>
  <si>
    <t>মোট (কৃষি): ৫</t>
  </si>
  <si>
    <t xml:space="preserve">সংস্থাঃ স্বাস্থ্য সেবা বিভাগ </t>
  </si>
  <si>
    <t>জামালপুর ডায়াবেটিক হাসপাতাল নির্মাণ (জানুয়ারি ২০১৬ হতে ডিসেম্বর ২০১৯)</t>
  </si>
  <si>
    <t>প্রতিবন্ধী ব্যক্তিদের জন্য একটি কারিগরি প্রশিক্ষণ এবং পুনর্বাসন কেন্দ্র নির্মাণ-সিআরপি, মানিকগঞ্জ (জানুয়ারি ২০১৭ হতে ডিসেম্বর ২০১৯)</t>
  </si>
  <si>
    <t>চাঁপাইনবাবগঞ্জ জেলার ৫টি উপজেলায় নিরাপদ মাতৃত্ব কার্যক্রম (জুলাই ২০১৮ হতে জুন ২০২০)</t>
  </si>
  <si>
    <t>নেত্রকোনা ডায়াবেটিক হাসপাতাল নির্মাণ (১ম সংশোধিত) (জানুয়ারি ২০১৫ হতে জুন ২০১৯)</t>
  </si>
  <si>
    <t>বাংলাদেশের প্রান্তিক জনগোষ্ঠীর জীবন-মান উন্নয়ন (জুলাই ২০১৭-জুন ২০২০)</t>
  </si>
  <si>
    <t>২০১৯-২০২০ অর্থ বছরের বার্ষিক উন্নয়ন কর্মসূচীতে সম্ভাব্য সমাপ্য প্রকল্পের তালিকা</t>
  </si>
  <si>
    <t>সাতক্ষীরা মেডিকেল কলেজ ও হাসাপাতাল স্থাপন পকল্প (২য় সংশোধিত) (জানুয়ারি, ২০১২ থেকে ডিসেম্বর, ২০১৯)</t>
  </si>
  <si>
    <t>এ্যাক্সটেনশন অব শহীদ শেখ আবু নাসের এ্যাসপেশিয়ালাইজড হসপিটাল, খুলনা (১ম সংশোধিত) (জুলাই, ২০১২ থেকে ডিসেম্বর, ২০১৮)</t>
  </si>
  <si>
    <t>শেখ সায়েরা খাতুন মেডিকেল কলেজ এবং নার্সিং ইনস্টিটিউট (১ম সংশোধিত) (মার্চ, ২০১২ থেকে জুন, ২০২০)</t>
  </si>
  <si>
    <t>শেখ হাসিনা জাতীয় বার্ণ ও প্লাস্টিক সার্জারী ইনস্টিটিউট (১ম সংশোধিত) (জানুয়ারি, ২০১৬ থেকে জুন, ২০১৯)</t>
  </si>
  <si>
    <t>শহীদ এম. মনসুর আলী মেডিকেল কলেজ ও ৫০০ শয্যার মেডিকেল কলেজ হাসপাতাল স্থাপন, সিরাজগঞ্জ (১ম সংশোধিত) (জুলাই, ২০১৫ থেকে জুন, ২০২০)</t>
  </si>
  <si>
    <t>ইউনিভার্সেল নার্সিং ইনস্টিট্বিুট স্থাপন (জুলাই, ২০১৭ থেকে ডিসেম্বর, ২০১৯)</t>
  </si>
  <si>
    <t>স্কেলিং আপ এন ইন্টিগেটেড ইন্টারভেনশন প্যাকেজ টু রিডিউস ম্যাটারনাল এন্ড নিউনেটাল মরবিডিটি এন্ড মরটালিটি ইন রুরাল বাংলাদেশ (জানয়ারি, ২০১৮ থেকে জুন, ২০২০)</t>
  </si>
  <si>
    <t>সেইফ মাদারহুড প্রোমোশন অপারেশনস রিসার্চ অন সেইফ মাদারহুড এন্ড নিউবর্ন সার্ভাইভাল (জুলাই, ২০১৫ থেকে জুন, ২০১৯)</t>
  </si>
  <si>
    <t>স্ট্রেদেনিং পাবলিক হেলথ এ্যাকশনস ফর ইমারর্জিং ইনফেকটিয়ার্স ইভেন্টস ইন বাংলাদেশ (জুলাই, ২০১৫ থেকে জুন, ২০২০)</t>
  </si>
  <si>
    <t>ন্যাশনাল হাউজহোল্ড ডাটাবেজ (জুলাই, ২০১৩ থেকে জুন, ২০২০)</t>
  </si>
  <si>
    <t>ডাটা কনভারশন, মেটাডাটা প্রিপারেশন, প্রিজারভেমন এন্ড টাইম সিরিজ ডাটা কম্পাইলেশন প্রকল্প (জুলাই, ২০১৭ থেকে ডিসেম্বর, ২০১৯)</t>
  </si>
  <si>
    <t>মডার্নাইজেশন অব ন্যাশনাল একাউন্টস স্টাস্টিকস প্রজেক্ট (মার্চ, ২০১৭ থেকে জুন, ২০২০)</t>
  </si>
  <si>
    <t>সার্ভেস এন্ড স্ট্যডিস বিলেটিং টু জিডিপি রিবেইস ২০১৫-১৬ প্রকল্প (০১/০৭/২০১৭ থেকে ৩০/০৬/২০২০)</t>
  </si>
  <si>
    <t>মোট (স্বাস্থ্য, পুষ্টি, জনসংখ্যা ও পরিবারকল্যাণ) :  18</t>
  </si>
  <si>
    <t>উপ-মোট (সমাজকল্যাণ) : 3</t>
  </si>
  <si>
    <t xml:space="preserve">ঢাকার মালিবাগে সরকারি কর্মকর্তা/কর্মচারীদের জন্য ৪৫৬টি ফ্ল্যাট নির্মাণ (জানুয়ারি/২০১৬ হতে জুন/২০১৯) </t>
  </si>
  <si>
    <t>ঢাকার বেইলী রোডে মাননীয় মন্ত্রী বর্গের জন্য আবাসিক ভবন নির্মাণ (মিনিস্টার্স এপার্টমেন্ট-৩ নির্মাণ) (জুলাই/২০১৫ হতে জুন/২০১৮) (প্রস্তাবিত জুলাই/২০১৫ হতে জুন/২০১৯)</t>
  </si>
  <si>
    <t xml:space="preserve">মিরপুর ৬ নং সেকশনে গণপূর্ত অধিদপ্তরের কর্মকর্তা/ কর্মচারিদের জন্য ২৮৮ টি আবাসিক ফ্ল্যাট নির্মাণ (জানুয়ারী/২০১৬ হতে জুন/২০১৯) </t>
  </si>
  <si>
    <t xml:space="preserve">ইস্কাটনে সিনিয়র সচিব/ সচিব/ গ্রেড-১ কর্মকর্তাদের জন্য ৩টি ২০ তলা ভবনে ১১৪ টি ফ্ল্যাট নির্মাণ (জানুয়ারি/২০১৬ হতে জুন/২০১৯) </t>
  </si>
  <si>
    <t xml:space="preserve">তেজগাঁওস্থ প্রধানমন্ত্রীর কার্যালয়ের কর্মকর্তা ও কর্মচারীদের জন্য ২টি আবাসিক ভবন ও অন্যান্য অবকাঠামো নির্মাণ সেপ্টেম্বর/২০১৭ হতে জুন/২০২০) </t>
  </si>
  <si>
    <t xml:space="preserve">ঢাকাস্থ মতিঝিল সরকারি কলোনিতে (হাসপাতাল জোন স্টোর কম্পাউন্ড) বহুতল আবাসিক ভবন নির্মাণ (সেপ্টেম্বর/২০১৭ হতে জুন/২০২০) </t>
  </si>
  <si>
    <t xml:space="preserve">প্রধানমন্ত্রীর কার্যালয়ের ক্যাফেটেরিয়া ও বিভিন্ন হলের অভ্যন্তরীণ পরিবর্তন ও পরিবর্ধন কাজ (ফেব্রুয়ারী/২০১৮ হতে জুন/২০১৯) </t>
  </si>
  <si>
    <t>ওসমানী স্মৃতি মিলনায়তনের আধুনিকায়ন। (সেপ্টেম্বর/২০১৮ থেকে জুন/২০২০)</t>
  </si>
  <si>
    <t>প্রধানমন্ত্রীর কার্যালয় এবং গণভবনের প্রয়োজনীয় বৈদ্যুতিক যান্ত্রিক সিস্টেমের আধুনিকায়ন (জুলাই/২০১৮ থেকে সেপ্টেম্বর/২০১৯)</t>
  </si>
  <si>
    <t>সংস্থাঃ জাতীয় গৃহায়ন কর্তৃপক্ষ</t>
  </si>
  <si>
    <t xml:space="preserve">জাতীয় গৃহায়ন কর্তৃপক্ষ এর অধীনস্থ  ১৯৬০ এর দশকে বাস্তবায়িত হাউজিং এস্টেটসমূহের অবকাঠামো উন্নয়ন ও পুনর্বাসন প্রকল্প (জানুয়ারী ২০১৮- জুন ২০১৯)  </t>
  </si>
  <si>
    <t>হাতিরঝিল লেকের দূষিত পানি পরিশোধন প্রকল্প (জুলাই, ২০১৯ হতে জুন, ২০১৯ পর্যন্ত)</t>
  </si>
  <si>
    <t xml:space="preserve">এশিয়ান ইউনিভার্সিটি ফর উইমেন এর বহি:সীমানা দিয়ে লুপ রোড নির্মাণসহ ঢাকা ট্রাংক রোড হতে বায়েজিদ বোস্তামী রোড পর্যন্ত সংযোগ সড়ক নির্মাণ ০১/১০/২০১৩ হতে ৩১/১২/২০১৮          </t>
  </si>
  <si>
    <t xml:space="preserve">চট্টগ্রাম সিটি আউটার রিং রোড (পতেঙ্গা হতে সাগরিকা) (জানুয়ারি, ২০১১ হতে জুন, ২০১৯)  </t>
  </si>
  <si>
    <t xml:space="preserve">সিরাজউদ্দৌলা রোড হতে শাহ আমানত ব্রীজ পর্যন্ত সংযোগ সড়ক নির্মাণ (বাকলিয়া এক্সেস) (জুলাই ২০১৬ হতে জুন ২০১৯)  </t>
  </si>
  <si>
    <t>নাটোর রোড (রুয়েট) হতে বাইপাস রোড পর্যন্ত রাস্তা নির্মাণ প্রকল্প (১ম সংশোধিত) (ফেব্রুয়ারি ২০১৩- জুন ২০২০)</t>
  </si>
  <si>
    <t xml:space="preserve">কার্যকরী মহাপরিকল্পনা, ও বিস্তারিত এলাকা পরিকল্পনা হালনাগাদ করার মাধ্যমে রাজশাহী মেট্রোপলিটন ডেভেলপমেন্ট প্ল্যানকে দুর্যোগ ঝুঁকি সংবেদনশীলকরণ (জানু: ২০১৭ হতে ডিসে: ২০১৮) </t>
  </si>
  <si>
    <t>চট্টগ্রাম জেলার মীরসরাই উপজেলার উন্নয়ন পরিকল্পনা প্রণয়নঃ সার্বিক দুর্যোগ ব্যবস্থাপনাকে ভূমি ব্যবহারের মাধ্যমে সম্পৃক্তকরণ (জানুয়ারি২০১৭-ডিসেম্বর ২০১৮)</t>
  </si>
  <si>
    <t>প্রিপারেশন অব ডেভেলপমেন্ট প্ল্যান ফর কুষ্টিয়া সদর উপজেলা (জানুয়ারী ২০১৬ থেকে জুন ২০১৯)</t>
  </si>
  <si>
    <t>বাংলাদেশের বিভিন্ন স্থানে পুলিশ বিভাগের ৫০টি হাইওয়ে পুলিশ আউট পোষ্ট নির্মাণ (১/১/২০১০-৩০/৬/২০১৯)</t>
  </si>
  <si>
    <t>পুলিশ বিভাগের ১০১টি জরাজীর্ণ থানা ভবন টাইপ প্ল্যানে নির্মাণ (১/৭/২০১২-৩০/৬/২০১৯)</t>
  </si>
  <si>
    <t>পুলিশ বিভাগের ১৯টি ইউনিটে ১৯টি অস্ত্রাগার নির্মাণ (১/৭/২০১৫-৩০/৬/২০১৯)</t>
  </si>
  <si>
    <t>বাংলাদেশ পুলিশের বিভিন্ন ইউনিটে ১২টি ব্যারাক নির্মাণ (১/১/২০১৬-৩০/৬/২০১৯)</t>
  </si>
  <si>
    <t>৯টি পুলিশ সুপার অফিস ভবন নির্মাণ (সিআইডি ও পিবিআই অফিসসহ) (১/১/২০১৬-৩০/৬/২০১৯)</t>
  </si>
  <si>
    <t>১৯টি নৌ পুলিশ ফাড়িঁ ও ব্যারাক নির্মাণ (১/৭/২০১৬-৩০/৬/২০১৯)</t>
  </si>
  <si>
    <t>৭টি র‌্যাব কমপ্লেক্স নির্মাণ (১/১/২০১০-৩০/৬/২০১৯)</t>
  </si>
  <si>
    <t>জেলা সদরে ও ব্যাটালিয়ন সদরের আনসার ও ভিডিপি ব্যারাকসমূহের ভৌত সুবিধাদি সম্প্রসারনণ (১/৭/২০১৯-৩০-৬/২০১৯)</t>
  </si>
  <si>
    <t>বাংলাদেশ কোস্ট গার্ডের ৩টি স্টেশনে প্রশাসনিক ভবন ও নাবিক নিবাস নির্মাণ (১/৭/২০১৫-৩০/৬/২০১৯)</t>
  </si>
  <si>
    <t>বাংলাদেশ কোস্ট গার্ডের অবকাঠামো পরিসর বর্ধিতকরণ (১/১/২০১৬-৩০/৬/২০১৯)</t>
  </si>
  <si>
    <t>ঢাকা কেন্দ্রীয় কারাগার নির্মাণ, কেরাণীগঞ্জ (১/৭/২০০৫-৩০/৬/২০১৯)</t>
  </si>
  <si>
    <t>মহিলা কারারক্ষীদের জন্য আবাসন নির্মাণ প্রকল্প  (০১/০৭/২০১৬-৩০/০৬/২০১৯)</t>
  </si>
  <si>
    <t>1টি আঞ্চলিক পাসপোর্ট অফিস প্রকল্প (০১/০৭/২০১৬-৩০/০৬/২০২০)</t>
  </si>
  <si>
    <t>সংস্থাঃ সুরক্ষা সেবা বিভাগ</t>
  </si>
  <si>
    <t>সংস্থাঃ সরকারি কর্ম কমিশন সচিবালয়</t>
  </si>
  <si>
    <t>বাংলাদেশ সরকারি কর্ম কমিশন সচিবালয় কমপ্লেক্স নির্মাণ (৩য় পর্যায়) (৭ম ফ্লোর থেকে ১০ম ফ্লোর)(১ম সংশোধিত) (আগস্ট ২০১৬-জুন ২০২০)</t>
  </si>
  <si>
    <t>সংস্থাঃআনসার ও ভিডিপি অধিদপ্তর</t>
  </si>
  <si>
    <t>সংস্থাঃ বাংলাদেশ র‌্যাব</t>
  </si>
  <si>
    <t>ঢাকা সিটি কর্পোরেশনেরপরিচ্ছনতা কর্মী নিবাস নির্মাণ প্রকল্প (জানুয়ারী/১৩ হতে জুন/২০)</t>
  </si>
  <si>
    <t>উপকূলীয় শহর পরিবেশগত অবকাঠামো উন্নয়ন প্রকল্প (সংশোধিত) (জানুয়ারি/১৪ হতে মে/২০)</t>
  </si>
  <si>
    <t>জামালপুর ও মাদারগঞ্জ পৌরসভার সড়ক উন্নয়ন প্রকল্প (জানুয়ারি/১৬ হতে ডিসেম্বর/১৯)</t>
  </si>
  <si>
    <t>জামালপুর শহরের নগর স্থাপত্যের পুনঃসংস্কার ও সাংস্কৃতিক কেন্দ্র উন্নয়ন। (মার্চ/২০১৬ হতে ফেব্রুয়ারী/২০২০)</t>
  </si>
  <si>
    <t>গোপালগঞ্জ পৌরসভা ড্রেইনেজ উন্নয়ন প্রকল্প (১ম সংশোধিত) (২৪২৫.০০/জানুয়ারি/২০১৬ হতে ডিসেম্বর/২০১৯)</t>
  </si>
  <si>
    <t>বাউফল পৌরসভার যোগাযোগ ব্যবস্থা ও ভৌত অবকাঠামো উন্নয়ন শীর্ষক প্রকল্প। (জানুযারি/১৬ হতে জুন/২০২০)</t>
  </si>
  <si>
    <t>গাইবান্ধা পৌরসভার ঘাঘট লেক উন্নয়ন প্রকল্প। (জুলাই/১৬ হতে জুন/১৯)</t>
  </si>
  <si>
    <t>নাঙ্গলকোট পৌরসভার অবকাঠামো উন্নয়ন প্রকল্প। (জানুয়ারি/২০১৭/ থেকে জুন/২০২০)</t>
  </si>
  <si>
    <t>সিরাজগঞ্জ পৌরসভা কাটাখাল উন্নয়ন ও পার্শ্ববর্তী স্থানের সৌন্দর্যবর্ধন প্রকল্প (১ম সংশোধিত)। (জানুয়ারি/ ২০১৭ থেকে জুন/২০২০)</t>
  </si>
  <si>
    <t>নেত্রকোণা জেলার মোহনগঞ্জ পৌরসভা অবকাঠামো উন্নয়ন প্রকল্প (১ম সংশোধিত)। (জানুয়ারি/২০১৮ হতে জুন/২০২০)</t>
  </si>
  <si>
    <t>শিবগঞ্জ পৌরসভার ভৌত অবকাঠামো উন্নয়ন প্রকল্প। (৪৪৯৮.০০/আগস্ট/২০১৮ হতে জুন/২০২০)</t>
  </si>
  <si>
    <t>মোট (ভৌত পরিকল্পনা, পানি সরবরাহ ও গৃহায়ণ): ৪৫</t>
  </si>
  <si>
    <t>বঙ্গবন্ধু শেখ মুজিবুর রহমান বিজ্ঞান ও প্রযুক্তি বিশ্ববিদ্যালয়ের অধিকতর উন্নয়ন (০১/০১/২০১৪-৩১/১২/২০১৮)</t>
  </si>
  <si>
    <t>রাঙ্গামাটি বিজ্ঞান ও প্রযুক্তি বিশ্ববিদ্যালয় স্থাপন (০১/০১/২০১৩-৩০/০৬/২০১৯)</t>
  </si>
  <si>
    <t>মোট (শিক্ষা ও ধর্ম): ২৮</t>
  </si>
  <si>
    <t>বাংলাদেশ পরমাণু শক্তি কমিশনের খাদ্য ও বিকিরণ জীববিজ্ঞান সুবিধাদির আধুনিকীকরণ (এপ্রিল ২০১৬ হতে ডিসেম্বর ২০১৯)</t>
  </si>
  <si>
    <t>চামড়া গবেষণা ইনস্টিটিউট শক্তিশালীকরণ (জুলাই ২০১৬ হতে জুন ২০২০)</t>
  </si>
  <si>
    <t xml:space="preserve">বিসিএসআইআর-এর আইএমএমএম-এ একটি খনিজ প্রক্রিয়াকরণ কেন্দ্র প্রতিষ্ঠাকরণ (জানুয়ারি ২০১৭ হতে জুন ২০২০)                                                                                  </t>
  </si>
  <si>
    <t>জিনোমিক গবেষণার স্থাপন (জানুয়ারি ২০১৮ হতে জুন ২০২০)</t>
  </si>
  <si>
    <t>ভ্রাম্যমান বিজ্ঞান প্রদর্শনী ও বিজ্ঞান শিক্ষা কার্যক্রম সম্প্রসারণ (এপ্রিল ২০১৮ হতে জুন ২০২০)</t>
  </si>
  <si>
    <t>ফোর টায়ার জাতীয় ডাটা সেন্টার স্থাপন প্রকল্প (২য় সংশোধিত) (জুলাই ২০১৫ হতে জুন ২০২০)</t>
  </si>
  <si>
    <t>উদ্ভাবন ও উদ্যোক্তা উন্নয়ন একাডেমি প্রতিষ্ঠাকরণ (জুলাই ২০১৬ হতে জুন ২০১৯)</t>
  </si>
  <si>
    <t>বাংলাদেশ ই গভর্নমেন্ট ইআরপি (জুলাই ২০১৬ হতে জুন ২০১৯)</t>
  </si>
  <si>
    <t>সফটওয়্যার কোয়ালিটি পরীক্ষা ও সাটিফিকেশন সেন্টার প্রতিষ্ঠাকরণ (১ম সংশোধিত) (জুলাই ২০১৬ হতে জুন ২০১৯)</t>
  </si>
  <si>
    <t>জাতীয় তথ্য ও যোগাযোগ প্রযুক্তি অবকাঠামো উন্নয়ন (ইনফো-সরকার ৩য় পর্যায়) (১ম সংশোধিত)  (জুলাই ২০১৬- জুন ২০১৯)</t>
  </si>
  <si>
    <t>গবেষণা ও উন্নয়নের মাধ্যমে তথ্য প্রযুক্তিতে বাংলা ভাষা সমৃদ্ধকরণ (জুলাই ২০১৬ হতে জুন ২০১৯)</t>
  </si>
  <si>
    <t>ডিজিটাল বাংলাদেশের জন্য ই-গভর্নমেন্ট মাস্টার প্ল্যান প্রণয়ন প্রকল্প (ফেব্রুয়ারি ২০১৬- জুন ২০১৯)</t>
  </si>
  <si>
    <t>ডিজিটাল আইল্যান্ড মহেশখালি (জানুয়ারি ২০১৭-ডিসেম্বর ২০১৮)</t>
  </si>
  <si>
    <t>এক্সপানশন এন্ড স্ট্রেংদেনিং অফ বিএসটিআই এ্যাট ফাইভ ডিসট্রিক্টস (৩য় সংশোধিত) (01/07/2011-30/06/2019)</t>
  </si>
  <si>
    <t>সংস্থাঃ টেলিটক বাংলাদেশ লি:</t>
  </si>
  <si>
    <t>মোট (যোগাযোগ): ৮</t>
  </si>
  <si>
    <t>তথ্য প্রযুক্তির মাধ্যমে নিউরো ডেভেলপমেন্টাল ডিজ অর্ডারসহ সব ধরণের প্রতিবন্ধী ব্যক্তির ক্ষমতায়ন (জুলাই ২০১৭ হতে জুন ২০২০)</t>
  </si>
  <si>
    <t>ডিজিটাল সিলেট সিটি (নভেম্বর ২০১৭-জুন ২০১৯)</t>
  </si>
  <si>
    <t>সংস্থা: তথ্য ও যোগাযোগ প্রযুক্তি অধিদপ্তর</t>
  </si>
  <si>
    <t>প্রযুক্তি সহায়তায় নারীর ক্ষমতায়ন প্রকল্প (জুলাই ২০১৭ হতে জুন ২০১৯)</t>
  </si>
  <si>
    <t>লানিং এন্ড আনিং ডেভেলপমেন্ট (২য় সংশোধিত) প্রকল্প (জানুয়ারি ২০১৪ হতে ডিসেম্বর ২০১৮)</t>
  </si>
  <si>
    <t>সংস্থা: তথ্য ও যোগাযোগ প্রযুক্তি বিভাগ</t>
  </si>
  <si>
    <t>মোবাইল গেইম ও এ্যাপ্লিকেশন এর দক্ষতা উন্নয়ন প্রকল্প (জুলাই ২০১৬ হতে জুন ২০১৯)</t>
  </si>
  <si>
    <t>সংস্থা: বাংলাদেশ হাই-টেক পার্ক কর্তৃপক্ষ</t>
  </si>
  <si>
    <t>হাই-টেক পার্ক সিলেট (সিলেট ইলেকট্রনিক্স সিটি) এর প্রাথমিক অবকাঠামো নির্মাণ প্রকল্প (জানুয়ারি ২০১৬ হতে ডিসেম্বর ২০১৮)</t>
  </si>
  <si>
    <t>বঙ্গবন্ধু হাই-টেক পার্ক রাজশাহী (বরেন্দ্র সিলিকন সিটি) স্থাপন (জুলাই ২০১৬ হতে জুন ২০১৯)</t>
  </si>
  <si>
    <t>১২ (বার) আইটি পার্ক স্থাপন প্রকল্প (জুলাই ২০১৭ হতে জুন ২০২০)</t>
  </si>
  <si>
    <t>খাগড়াছড়ি জেলার বিভিন্ন সড়কে পিসি গার্ডার সেতু, আরসিসি সেতু এবং আরসিসি বক্স কালভার্ট নির্মাণ (০১/০১/২০১৫-৩০/০৬/২০১৯)</t>
  </si>
  <si>
    <t>সস্রাইল-আলফাডাঙ্গা সংযোগ সড়কের উন্নয়নসহ ফরিদপুর (মাইজকান্দী)-বোয়ালমারী-গোপালগঞ্জ (ভাটিয়াপাড়া) সড়কের উন্নয়ন (১ম সংশোধিত) (০১/০৪/২০১৬-৩১/১২/২০১৯)</t>
  </si>
  <si>
    <t xml:space="preserve">সড়ক অবকাঠামো নির্মাণ, মেরামত ও রক্ষণাবেক্ষণের জন্য সরঞ্জাম ও যন্ত্রপাতি সংগ্রহ  (০১/০১/২০১৭-৩১/১২/২০১৮) </t>
  </si>
  <si>
    <t>বিআরটিসি'র জন্য বাস সংগ্রহ (০১/০২/২০১৬-৩০/০৬/২০১৯)</t>
  </si>
  <si>
    <t>দক্ষ চালক তৈরির লক্ষ্যে প্রশিক্ষণ প্রদানের জন্য বিআরটিসি'র ০৩টি প্রশিক্ষণ ইনস্টিটিউট ও ১৭টি প্রশিক্ষণ কেন্দ্র আধুনিকায় ও শক্তিশালীকরণ (০১/০২/২০১৮-৩০/০৬/২০১৯)</t>
  </si>
  <si>
    <t>ঢাকা-চট্টগ্রাম রেলপথ উন্নয়ন প্রকল্প:পাহাড়তলী ওয়ার্কসপ উন্নয়ন (২য় সংশোধিত) (০১/০৭/২০০৭ হতে ৩০/০৬/২০১৯)</t>
  </si>
  <si>
    <t>বিশদ নকশা প্রণয়ন ও দরপত্র দলিল প্রস্তুতসহ ভাঙ্গা জংশন (ফরিদপুর) হতে বরিশাল হয়ে পায়রা বন্দর পর্যন্ত রেললাইন নির্মাণের জন্য সম্ভাব্যতা সমীক্ষা (০১/০৭/২০১৬-৩০/০৬/২০১৮)</t>
  </si>
  <si>
    <t>উপ-মোট (বাংলাদেশ রেলওয়ে) : ০৩</t>
  </si>
  <si>
    <t>১০টি ড্রেজার, ক্রেনবোট, টাগবোট, অফিসার্স হাউজবোট ও ক্র-হাউজবোটসহ অন্যান্য সহায়কসরঞ্জাম/যন্ত্রপাতি সংগ্রহ (১ম সংশোধিত) (০১/০৭/২০১১-৩০/০৬/২০১৯)</t>
  </si>
  <si>
    <t>শীপ পার্সোনেল ট্রেনিং ইনস্টিটিউট স্থাপন, মাদারীপুর (০১/০৭/২০১৩-৩০/০৬/২০১৯)</t>
  </si>
  <si>
    <t>সন্দ্বীপপন্থ গুপ্তছড়ায় আরসিসি জেটি পুন:নির্মাণ (০১/০১/২০১৭-৩০/০৬/২০২০)</t>
  </si>
  <si>
    <t>বিআইডব্লিউটিএ'র জন্য আনুসঙ্গিক সুবিধাদিসহ ২টি উচ্চ ক্ষমতাসম্পন্ন উদ্ধারকারী জলযান, ৬টি রিভার ক্লিনিং ভেসেলসহ বিভিন্ন ধরনের ৬১টি সার্ভিস জাহাজ এবং বিভিন্ন ধরনের ১৩২টি পন্টুন সংগ্রহের লক্ষ্যে সমীক্ষা (০১/০৯/২০১৮-৩০/০৬/২০১৯)</t>
  </si>
  <si>
    <t>বুড়িগংগা, তুরাগ, বালু ও শীতলক্ষ্যা নদীর তীরভুমিতে ওয়াকওয়ে, ইকো-পার্ক ও আনুসঙ্গিক স্থাপনা নির্মাণ (৩য় পর্যায়) এবং ঢাকা শহরের বৃত্তাকার নৌপথ নদীর তলদেশ হতে বর্জ্য অপসরণের নিমিত্ত উক্ত অঙ্গসমূহের উন্নয়ন প্রস্তাব প্রস্তুতের জন্য সম্ভাব্যতা সমীক্ষা (০১/০৭/২০১৮-৩০/০৯/২০১৯)</t>
  </si>
  <si>
    <t>পার্বত্য চট্টগ্রাম এলাকায় নৌ-পথের নাব্যতা উন্নয়ন এবং ল্যাডং সুবিধাদি প্রদান কল্পে সম্ভাব্যতা সমীক্ষা (০১/১২/২০১৮-৩০/১১/২০১৯)</t>
  </si>
  <si>
    <t>নেদারল্যান্ড সরকারের আর্থিক সহায়তায় স্টেংদেনিং দি চিটাগাং পোর্ট অথরিটি ট্রেনিং ইন্সটিটিউট (০১/০৩/২০১৭-২৮/০২/২০২০)</t>
  </si>
  <si>
    <t>বাংলাদেশ ৪টি মেরিন একাডেমি স্থাপন (পাবনা, বরিশাল, সিলেট ও রংপুর) (২য় সংশোধিত) (০১/০৭/২০১২-৩০/০৬/২০১৯)</t>
  </si>
  <si>
    <t>সংস্থাঃ নৌ পরিবহণ অধিদপ্তর</t>
  </si>
  <si>
    <t>মোট (পরিবহন): ৭</t>
  </si>
  <si>
    <t>মোট (পরিবহন ) : ৫৯</t>
  </si>
  <si>
    <t>উপ-মোট (নৌ পরিবহন ) : ০৮</t>
  </si>
  <si>
    <t>উপ-মোট (স্থানীয় সরকার বিভাগ) : ২৩</t>
  </si>
  <si>
    <t>মোট (কারিগরি সহায়তা): ১৪</t>
  </si>
  <si>
    <t>টেকনিক্যাল এ্যাসিসটেন্স ফর ডিটেইল্ড স্টাডি এন্ড ডিজাইন অব ঢাকা-চিটাগাং এক্সপ্রেস ওয়ে অন পিপিপি বেসিস (০১/০৩/২০১৩-৩0/06/২০১9)</t>
  </si>
  <si>
    <t>দি ফিজিবিলিটি স্ট্যাডি অন ঢাকা ম্যাস র‌্যাপিড ট্রানজিট ডেভেলপমেন্ট (এমআরটি লাইন-১ এন্ড এমআরটি লাইন-৫) প্রজেক্ট (০১/০১/২০১৭-৩১/১২/২০১৯)</t>
  </si>
  <si>
    <t xml:space="preserve">সংস্থাঃ বাংলাদেশ পাট গবেষণা ইনস্টিটিউট </t>
  </si>
  <si>
    <t>উপ-মোট (সেচ): ৫</t>
  </si>
  <si>
    <t>দি ফিজিবিলিটি স্ট্যাডি অন বাস র‌্যাপিড ট্রানজিট (বিআরটি) লাইন-৭ (০১/০৯/২০১৮-২৯/২/২০২০)</t>
  </si>
  <si>
    <t>প্রকল্প বাস্তবায়নের জন্য বাংলাদেশ রেলওয়ের দক্ষতা উন্নয়নের জন্য কারিগরী সহায়তা (০১/০৭/২০১৫-৩০/০৬/২০১৯)</t>
  </si>
  <si>
    <t>চট্টগ্রাম-সন্দ্বীপ-হাতিয়া-বরিশাল রুটে দক্ষ যাত্রী সার্ভিস পরিচালনার লক্ষ্যে যাত্রীবাহী জাহাজ নির্মাণ (০১/১২/২০১৪-৩০/০৬/২০১৯)</t>
  </si>
  <si>
    <t>মোট (বিজ্ঞান, তথ্য ও যোগাযোগ প্রযুক্তি) : ২২</t>
  </si>
  <si>
    <t>মংলা বন্দরে স্থাপিত তেজস্ত্রিয়তা পরীক্ষণ ও পরিবীক্ষণ গবেষণাগারের মানব সম্পদ উন্নয়নসহ আবাসিক সুবিধাদি স্থাপন (০১/০৪/২০১৭-৩০/০৬/২০১৯)</t>
  </si>
  <si>
    <t>বিএডিসির বিদ্যমান বীজ উৎপাদন, প্রক্রিয়াজাতকরণ ও বিতরণ ব্যবস্থাদির আধুনিকীকরণ ও উন্নয়ন (এপ্রিল ২০১৫-জুন ২০১৯)</t>
  </si>
  <si>
    <t>উপ-মোট (ফসল): ১৫</t>
  </si>
  <si>
    <t>অগ্রাধিকার ভিত্তিতে গুরুত্বপূর্ণ পল্লী অবকাঠামো উন্নয়ন প্রকল্প-২ (১ম সংশোধিত) (জুলাই ২০১৫ হতে জুন ২০২০)</t>
  </si>
  <si>
    <t>পঞ্চগড়, কুড়িগ্রাম, লালমনিরহাট ও নীলফামারী জেলার (বিলুপ্ত ছিট মহল) গ্রামীণ অবকাঠামো উন্নয়ন প্রকল্প (ডিসেম্বর ২০১৫ হতে জুন ২০১৮)</t>
  </si>
  <si>
    <t>কুমিল্লা জেলার সদর দক্ষিণ ও নাঙ্গলকোট উপজেলার পল্লী অবকাঠামো উন্নয়ন (২য় পর্যায়) (১ম সংশোধিত) শীর্ষক প্রকল্প (সেপ্টেম্বর ২০১৬ হতে ডিসেম্বর ২০১৯)</t>
  </si>
  <si>
    <t>লাঙ্গলবন্দ মহাষ্টমী পূণ্যস্নান উৎসবের অবকাঠামো উন্নয়ন শীর্ষক প্রকল্প (জানুয়ারী ২০১৭ হতে জুন ২০১৯)</t>
  </si>
  <si>
    <t>কুমিল্লা জেলার মুরাদনগর উপজেলা পল্লী অবকাঠামো উন্নয়ন প্রকল্প (এপ্রিল ২০১৭ হতে জুন ২০১৯)</t>
  </si>
  <si>
    <t>পল্লী অবকাঠামো উন্নয়ন প্রকল্পঃদক্ষিণ সুনামগঞ্জ ও জগন্নাথপুর উপজেলা, সুনামগঞ্জ জেলা শীর্ষক প্রকল্প (জুলাই ২০১৬ হতে জুন ২০২০)</t>
  </si>
  <si>
    <t>বন্যা ও দুর্যোগে ক্ষতিগস্থ পল্লী সড়ক অবকাঠামো পুনর্বাসন প্রকল্প (জানুয়ারি ২০১৮ হতে জুন ২০২০)</t>
  </si>
  <si>
    <t>নরসিংদী জেলার সদর উপজেলাধীন গ্রামীণ অবকাঠামো ও জীবনমান উন্নয়ন প্রকল্প (জুলাই ২০১৭ হতে ডিসেম্বর ২০১৯)</t>
  </si>
  <si>
    <t>বীর মুক্তিযোদ্ধা এডভোকেট আব্দুল হাকিম স্টেডিয়াম কমপ্লেক্স, জামালপুর এর উন্নয়ন (জুলাই ২০১৭-জুন ২০২০)</t>
  </si>
  <si>
    <t>মোট (ক্রীড়া ও সংস্কৃতি) : ১৭</t>
  </si>
  <si>
    <t>মোট (গণসংযোগ) : ১</t>
  </si>
  <si>
    <t>ওয়াজেদা কুদ্দুস প্রবীণ নিবাস এবং পশ্চাৎপদ কিশোর-কিশোরীদের জন্য কারিগরি প্রশিক্ষণ কেন্দ্র স্থাপন (জুলাই ২০১৭-জুন ২০২০)</t>
  </si>
  <si>
    <t>সংস্থাঃ গণগ্রন্থাগার অধিদপ্তর</t>
  </si>
  <si>
    <t>সংস্থাঃ ক্ষুদ্র নৃ-গোষ্ঠীর সাংস্কৃতিক ইন্সটিটিউট, খাগড়াছড়ি</t>
  </si>
  <si>
    <t>সংস্থাঃ গণহত্যা-নির্যাতন আর্কাইভ ও যাদুঘর ট্রাস্ট</t>
  </si>
  <si>
    <t xml:space="preserve">সংস্থাঃ বাংলাদেশ জাতীয় যাদুঘর </t>
  </si>
  <si>
    <t>সংস্থাঃ কবি নজরুল ইন্সটিটিউট</t>
  </si>
  <si>
    <t xml:space="preserve">সংস্থাঃ সংস্কৃতি বিষয়ক মন্ত্রণালয় </t>
  </si>
  <si>
    <t>মোট (সমাজকল্যাণ, মহিলা বিষয়ক ও যুব উন্নয়ন) :  ৬</t>
  </si>
  <si>
    <t>গ্রামীণ জনগোষ্ঠীর জীবনমান উন্নয়ন এবং আধুনিক নাগরিক সুযোগ সুবিধা সম্বলিত সমবায়ভিত্তিক বহুতল ভবন বিশিষ্ট পল্লী জনপদ নির্মাণ প্রকল্প (জুলাই ২০১৪ হতে জুন ২০১৭)</t>
  </si>
  <si>
    <t>চট্টগ্রামের পটিয়ায় দুগ্ধ কারখানা স্থাপন প্রকল্প (জানুয়ারি ২০১৭ হতে জুন ২০১৯)</t>
  </si>
  <si>
    <t>কর্মসংস্থান সৃষ্টি, দুগ্ধ ও মাংস উৎপাদনের লক্ষ্যে গঙ্গাচড়া উপজেলায় ডেইরী সমবায়ের কার্যক্রম সম্প্রসারণ প্রকল্প (জুলাই ২০১৬ হতে জুন ২০১৯)</t>
  </si>
  <si>
    <t>উপ-মোট (পল্লী উন্নয়ন ও সমবায় বিভাগ) : ৩</t>
  </si>
  <si>
    <t>মন্ত্রণালয়/বিভাগঃ পল্লী উন্নয়ন ও সমবায় বিভাগ</t>
  </si>
  <si>
    <t>মোট (পল্লী উন্নয়ন ও পল্লী প্রতিষ্ঠান) : ২৬</t>
  </si>
  <si>
    <t>সর্বমোট: (বিনিয়োগ): ৩৪১</t>
  </si>
  <si>
    <t>সর্বমোট: ৩৫৫ (বিনিয়োগ: ৩৪১ + কারিগরি সহায়তা: ১৪)</t>
  </si>
  <si>
    <t>ক্রীড়া ও সংস্কৃতি</t>
  </si>
  <si>
    <t>মোট (শ্রম ও কর্মসংস্থান) : ৬</t>
  </si>
  <si>
    <t>দেশের ৩টি উপকূলীয় জেলার ৪টি স্থানে আনুষঙ্গিক সুবিধাদিসহ মৎস্য অবতরণ কেন্দ্র স্থাপন (২য় সংশোধিত) (জুলাই ১২-জুন ২০২০)</t>
  </si>
  <si>
    <t xml:space="preserve">চট্টগ্রাম প্রকৌশল ও প্রযুক্তি বিশ্ববিদ্যালয়ের অধিকতর সম্প্রসারন ও উন্নয়ন   (০১/০৩/২০১৪-30/06/20১৯) </t>
  </si>
  <si>
    <t xml:space="preserve">বেগম রোকেয়া বিশ্ববিদ্যালয়ের বিশেষ উন্নয়ন  (০১/01/২০১৫-৩০/০৬/২০১৯)  </t>
  </si>
  <si>
    <t xml:space="preserve">চট্টগ্রাম বিশ্ববিদ্যালয়ের একাডেমিক ও ভৌত অবকাঠামো উন্নয়ন (০১/০৭/২০১১-৩০/০৬/২০১৯)  </t>
  </si>
  <si>
    <t xml:space="preserve">জাতীয় কবি কাজী নজরুল ইসলাম বিশ্ববিদ্যালয়ের উন্নয়ন (2য় সংশোধন)  (০১/07/২০১2-৩0/০৬/২০১৮)  </t>
  </si>
  <si>
    <t>পরিশিষ্ট-'চ'</t>
  </si>
  <si>
    <t xml:space="preserve">নওগাঁ জেলার সাপাহার ও পোরশা উপজেলাধীন জবাইবিল বন্যা নিয়ন্ত্রণ, পানি নিস্কাশন ও সেচ প্রকল্প (০১/০১/২০১৭-৩০/০৬/২০20) 
</t>
  </si>
  <si>
    <t>দাগনভূঁইয়া-তালতলী বাজার-চৌধুরীহাট-বসুরহাট জেলা মহাসড়ককে যথাযথ মানে ও প্রশস্থতায় উন্নীতকরণ 
(০১/০৭/২০১৮-৩০/০৬/২০২০)</t>
  </si>
  <si>
    <t>এস্টাবলিশমেন্ট অব ন্যাশনাল ইনস্টিটিউট অব ল্যাবরেটরী মেডিসিন এন্ড রেফারেল সেন্টার (২য় সংশোধিত) (জুলাই, ২০১০-জুন, ২০১৯)</t>
  </si>
  <si>
    <t>মসজিদ পাঠাগার সম্প্রসারণ ও শক্তিশালীকরণ প্রকল্প-২য় র্পযায় (জুলাই ২০১৭-জুন ২০২০)</t>
  </si>
  <si>
    <t>গোপালগঞ্জ ইসলামিক ফাউন্ডেশন কমপ্লেক্স স্থাপন প্রকল্প  (জুলাই ২০১৭-জুন ২০২০)</t>
  </si>
  <si>
    <r>
      <t xml:space="preserve">ধান, গম ও ভুট্টার উন্নততর বীজ উৎপাদন এবং উন্নয়ন-২য় পর্যায় (১ম সংশোধিত) প্রকল্প </t>
    </r>
    <r>
      <rPr>
        <sz val="11"/>
        <color indexed="30"/>
        <rFont val="Nikosh"/>
        <family val="0"/>
      </rPr>
      <t xml:space="preserve">(জুলাই২০১৫-জুন২০২০) </t>
    </r>
  </si>
  <si>
    <r>
      <t>ডাল ও তৈল বীজ উৎপাদনের মাধ্যমে টেকসই পুষ্টি নিরাপত্তা জোরদারকরণ-১ম সংশোধিত প্রকল্প</t>
    </r>
    <r>
      <rPr>
        <sz val="11"/>
        <color indexed="30"/>
        <rFont val="Nikosh"/>
        <family val="0"/>
      </rPr>
      <t xml:space="preserve"> (জুলাই২০১৫-জুন২০২০) </t>
    </r>
  </si>
  <si>
    <r>
      <t>ঢাকা শহরে ডাক বিভাগের কর্মকর্তা-কর্মচারীদের জন্য আবাসিক ভবন নির্মাণ (সংশোধিত) (জানুয়ারি ২০১৭-জুন ২০২০)</t>
    </r>
    <r>
      <rPr>
        <b/>
        <sz val="12"/>
        <color indexed="30"/>
        <rFont val="Nikosh"/>
        <family val="0"/>
      </rPr>
      <t xml:space="preserve"> </t>
    </r>
  </si>
  <si>
    <r>
      <t>দেশের গুরুত্বপূর্ণ  উপজেলা সদর/স্থানে ১৫৬টি ফায়ার সার্ভিস ও সিভিল ডিফেন্স স্টেশন স্থাপন প্রকল্প।</t>
    </r>
    <r>
      <rPr>
        <b/>
        <sz val="12"/>
        <color indexed="30"/>
        <rFont val="Nikosh"/>
        <family val="0"/>
      </rPr>
      <t xml:space="preserve"> </t>
    </r>
    <r>
      <rPr>
        <sz val="12"/>
        <color indexed="30"/>
        <rFont val="Nikosh"/>
        <family val="0"/>
      </rPr>
      <t>(০১/০৭/২০১২-৩০/০৬/২০১৯)</t>
    </r>
  </si>
  <si>
    <t>২০19-20 অর্থ বছরের সংশোধিত বার্ষিক উন্নয়ন কর্মসূচিতে সমাপ্তির জন্য নির্ধারিত প্রকল্পের তালিকা</t>
  </si>
  <si>
    <t>ন্যাচারাল গ্যাস ইফিসিয়েন্সি প্রজেক্ট (ইন্সটলেশন অব প্রি-পেইড গ্যাস মিটার ফর কেজিডিসিএল) (১ম সংশোধিত) (০১/০৭/২০১৪-৩১/১০/২০১৯)</t>
  </si>
  <si>
    <t>সংস্থাঃ  (ইজিসিবি)</t>
  </si>
  <si>
    <t>সিদ্ধিরগঞ্জ ৩৩৫ মে: ও: কম্বাইন্ড সাইকেল পাওয়ার প্লান্ট নির্মাণ প্রকল্প (১/০১/২০০৯- ৩০/০৬/২০২০)</t>
  </si>
  <si>
    <t>মোট (বিদ্যুৎ) : ১২</t>
  </si>
  <si>
    <t>মন্ত্রণালয়/বিভাগঃ প্রধানমন্ত্রীর কার্যালয়</t>
  </si>
  <si>
    <t>ক্যাপাসিটি বিল্ডিং অব বাংলাদেশ এক্সপোর্ট প্রসেসিং জোনস অর্থরিটি (৩য় সংশোধিত)</t>
  </si>
  <si>
    <t>সাব-সেক্টর: পাট, বস্ত্র ও বেপজা</t>
  </si>
  <si>
    <t>সংস্থাঃ বাংলাদেশ রপ্তানী প্রক্রিয়াকরণ এলাকা কর্তৃপক্ষ (বেপজা)</t>
  </si>
  <si>
    <t>সাব-সেক্টর: ইঞ্জিনিয়ারিং এন্ড ইলেকট্রনিকক্স</t>
  </si>
  <si>
    <t>মোট (শিল্প) : ৩</t>
  </si>
  <si>
    <t>মোট (শিল্প) : ০৯</t>
  </si>
  <si>
    <r>
      <rPr>
        <b/>
        <sz val="14"/>
        <rFont val="Nikosh"/>
        <family val="0"/>
      </rPr>
      <t xml:space="preserve">      </t>
    </r>
    <r>
      <rPr>
        <b/>
        <u val="single"/>
        <sz val="14"/>
        <rFont val="Nikosh"/>
        <family val="0"/>
      </rPr>
      <t>বিনিয়োগ প্রকল্প</t>
    </r>
  </si>
  <si>
    <r>
      <t>কোস্টাল ক্লাইমেট রেজিলিয়েন্ট ইনফ্রাস্ট্রাকচার</t>
    </r>
    <r>
      <rPr>
        <b/>
        <sz val="11"/>
        <color indexed="30"/>
        <rFont val="Nikosh"/>
        <family val="0"/>
      </rPr>
      <t xml:space="preserve"> </t>
    </r>
    <r>
      <rPr>
        <sz val="11"/>
        <color indexed="30"/>
        <rFont val="Nikosh"/>
        <family val="0"/>
      </rPr>
      <t>প্রজেক্ট (১ম সংশোধিত) জানুয়ারি ২০১৩ হতে ডিসেম্বর ২০১৮)</t>
    </r>
  </si>
  <si>
    <r>
      <rPr>
        <sz val="7"/>
        <color indexed="30"/>
        <rFont val="Nikosh"/>
        <family val="0"/>
      </rPr>
      <t xml:space="preserve"> </t>
    </r>
    <r>
      <rPr>
        <sz val="11"/>
        <color indexed="30"/>
        <rFont val="Nikosh"/>
        <family val="0"/>
      </rPr>
      <t>রূপগঞ্জ জলসিড়ি আবাসন সংযোগকারী অবকাঠামো উন্নয়ন প্রকল্প:রূপগঞ্জ উপজেলা, নারায়ণগঞ্জ (জুলাই ২০১৬ হতে জুন ২০২০)</t>
    </r>
  </si>
  <si>
    <r>
      <rPr>
        <sz val="11"/>
        <color indexed="30"/>
        <rFont val="Nikosh"/>
        <family val="0"/>
      </rPr>
      <t>Reviw of existing pavement design guide and preparation of a pavement design manual for Road and Highways Department (RHD) (০১/০৭/২০১৮-৩০/০৯/২০১৯)</t>
    </r>
  </si>
  <si>
    <r>
      <rPr>
        <sz val="8"/>
        <color indexed="30"/>
        <rFont val="Nikosh"/>
        <family val="0"/>
      </rPr>
      <t>Feasibility Study of proposedFlyover from Airport Road (Mojumdary) to Court point via Amberkhana and Chowhatta in Sylhet City</t>
    </r>
    <r>
      <rPr>
        <sz val="11"/>
        <color indexed="30"/>
        <rFont val="Nikosh"/>
        <family val="0"/>
      </rPr>
      <t xml:space="preserve"> শীর্ষক সমীক্ষা প্রকল্প (৪৭৭.০০/জানুয়ারি/২০১৯ হতে জুন/২০১৯)</t>
    </r>
  </si>
  <si>
    <r>
      <rPr>
        <sz val="11"/>
        <color indexed="30"/>
        <rFont val="Nikosh"/>
        <family val="0"/>
      </rPr>
      <t>"Strengthening Life Skills Education in Schools and Madrashas Project" (এপ্রিল ২০১৮ হতে জুন ২০২০)</t>
    </r>
  </si>
  <si>
    <r>
      <t xml:space="preserve">আধুনিক যন্ত্রপাতি ক্রয়ের মাধ্যমে সীমান্ত নিরাপত্তা শক্তিশালীকরণ </t>
    </r>
    <r>
      <rPr>
        <sz val="10"/>
        <color indexed="30"/>
        <rFont val="Nikosh"/>
        <family val="0"/>
      </rPr>
      <t>(জুলাই ২০১৬ হতে জুন ২০১৯)</t>
    </r>
  </si>
  <si>
    <r>
      <rPr>
        <sz val="11"/>
        <color indexed="30"/>
        <rFont val="Nikosh"/>
        <family val="0"/>
      </rPr>
      <t>Strengthening of the Ministry of Disaster Management and Relief Program Adminintration (01/07/2013-30/06/2019)</t>
    </r>
  </si>
  <si>
    <r>
      <t>স্ট্রেনদেনিংইনস্টিউশন্যাল ক্যাপাসিটি এন্ড হিউম্যান রিসোর্স ডেভেলপমেন্ট ফর ট্রেড প্রমোশন (</t>
    </r>
    <r>
      <rPr>
        <sz val="11"/>
        <color indexed="60"/>
        <rFont val="Nikosh"/>
        <family val="0"/>
      </rPr>
      <t>০১/০৪/২০১৬-৩০/১১/২০১৯)</t>
    </r>
  </si>
  <si>
    <r>
      <t xml:space="preserve">প্রমোশন অব সোশ্যাল এন্ড এনভায়রনমেন্টাল স্ট্যান্ডার্ডস ইন দ্যা ইন্ডাস্ট্রি </t>
    </r>
    <r>
      <rPr>
        <sz val="11"/>
        <color indexed="60"/>
        <rFont val="Nikosh"/>
        <family val="0"/>
      </rPr>
      <t>(০১/০১/২০১৮-৩০/০৬/২০২০)</t>
    </r>
  </si>
  <si>
    <r>
      <rPr>
        <sz val="10"/>
        <color indexed="30"/>
        <rFont val="Nikosh"/>
        <family val="0"/>
      </rPr>
      <t>Development of Maritime Legislation of Bangladesh (০১/০৭/২০১৭-৩১/১২/২০১৯)</t>
    </r>
  </si>
  <si>
    <t>সাব সেক্টরঃ ফসল</t>
  </si>
  <si>
    <t>সংস্থাঃ বাংলাদেশ কৃষি উন্নয়ন কর্পোরেশন</t>
  </si>
  <si>
    <t>ধান, গম ও ভুট্টার উন্নততর বীজ উৎপাদন এবং উন্নয়ন-২য় পর্যায় (১ম সংশোধিত)  (জুলাই, ২০১৫-জুন, ২০২০)</t>
  </si>
  <si>
    <t xml:space="preserve">সংস্থাঃ কৃষি সম্প্রসারণ অধিদপ্তর </t>
  </si>
  <si>
    <t>সমন্বিত কৃষি উন্নয়নের মাধ্যমে পুষ্টি ও খাদ্য নিরাপত্তা নিশ্চিতকরণ  (১ম সংশোধিত) (জুলাই,২০১৪- জুন,২০২০)
(ক) (ডিএই অঙ্গ)
(খ) (বারটান অঙ্গ)</t>
  </si>
  <si>
    <t xml:space="preserve">ইউনিয়ন পর্যায়ে কৃষক সেবা কেন্দ্র স্থাপন ও প্রযুক্তি সম্প্রসারণ (পাইলট)  (১ম সংশোধিত) (জুলাই, ২০১৬- জুন,২০২০) </t>
  </si>
  <si>
    <t>সংস্থাঃ বিএআরআই</t>
  </si>
  <si>
    <t>সংস্থাঃ বিএসআরআই</t>
  </si>
  <si>
    <t xml:space="preserve">বাংলাদেশ ইক্ষু গবেষণা ইনস্টিটিউট এর ‘‘সমন্বিত গবেষণা কার্যক্রম জোরদারকরণ (জুলাই,২০১৫-জুন,২০২০) </t>
  </si>
  <si>
    <t>সংস্থাঃ বারটান</t>
  </si>
  <si>
    <t>সংস্থাঃ বরেন্দ্র বহুমুখী উন্নয়ন কর্তৃপক্ষ</t>
  </si>
  <si>
    <t>সাব সেক্টরঃ খাদ্য</t>
  </si>
  <si>
    <t>মন্ত্রণালয়/বিভাগঃ দুর্যোগ ব্যবস্থাপনা ও ত্রাণ মন্ত্রণালয়</t>
  </si>
  <si>
    <t>সংস্থাঃ দুর্যোগ ব্যবস্থাপনা অধিদপ্তর</t>
  </si>
  <si>
    <t>সংস্থাঃ জনস্বাস্থ্য প্রকৌশল অধিদপ্তর</t>
  </si>
  <si>
    <t>প্রকিউরমেন্ট অব স্যালাইন ওয়াটার ট্রিটমেন্ট প্ল্যান্ট সংগ্রহ  (এপ্রিল, ২০১৩- সেপ্টেম্বর, ২০১৯)</t>
  </si>
  <si>
    <t>সাব সেক্টরঃ বন</t>
  </si>
  <si>
    <t>বাংলাদেশের উত্তরাঞ্চলের ইকো-রিস্টোরেশন (জুলাই, ২০১৫-জুন, ২০১৯)</t>
  </si>
  <si>
    <t>জাতীয় উদ্ভিদ উদ্যান এবং বলধা বাগান, ঢাকা এর সংরক্ষণ ও অধিকতর উন্নয়ন (জুলাই, ২০১৫-জুন, ২০২০)</t>
  </si>
  <si>
    <t>সাব সেক্টরঃ মৎস্য ও প্রাণিসম্পদ</t>
  </si>
  <si>
    <t>ইউনিয়ন পর্যায়ে মৎস্যচাষ প্রযুক্তি সেবা সম্প্রসারণ প্রকল্প (২য় পর্যায়) (মার্চ, ২০১৫-জুন, ২০২০)</t>
  </si>
  <si>
    <t xml:space="preserve">এনহেন্সড কোস্টাল ফিশারিজ (ইকোফিস বিডি) প্রকল্প (জুন, ২০১৪- ডিসেম্বর, ২০১৯)
</t>
  </si>
  <si>
    <t>সংস্থাঃ বিএফডিসি</t>
  </si>
  <si>
    <t>হাওর অঞ্চলে মৎস্য অবতরণ কেন্দ্র স্থাপন প্রকল্প (মার্চ ২০১৮-জুন ২০২০)</t>
  </si>
  <si>
    <t>ব্রীড আপগ্রেডেশন থ্রু প্রোজনী টেস্ট প্রকল্প (৩য় পর্যায়) (জুলাই ২০১৪-জুন ২০২০)</t>
  </si>
  <si>
    <t>দক্ষিণ পশ্চিমাঞ্চলীয় প্রাণিসম্পদ উন্নয়ন প্রকল্প  (এপ্রিল ২০১৫-জুন ২০২০)</t>
  </si>
  <si>
    <t>সাব সেক্টরঃ সেচ</t>
  </si>
  <si>
    <t xml:space="preserve">বরেন্দ্র এলাকায় পাতকূয়া খননের মাধ্যমে স্বল্প সেচের ফসল উৎপাদন (১ম সংশোধিত) (জুলাই, ২০১৬- জুন, ২০২০) </t>
  </si>
  <si>
    <t xml:space="preserve">সংস্থাঃ বাংলাদেশ পানি উন্নয়ন বোর্ড </t>
  </si>
  <si>
    <t>টাঙ্গাইল জেলার দেলদুয়ার উপজেলাধীন ধলেশ্বরী নদীর বাম তীরবর্তী গাছ-কুমুল্লী, বারপাখিয়া এবং নাগরপুর উপজেলার ঘোনাপাড়াসহ বাবুপুর-লাউহাটি এফসিডি প্রকল্প এলাকায় তীর সংরক্ষণ (জানুয়ারি, ২০১৭-জুন, ২০১৯)</t>
  </si>
  <si>
    <t>জামালপুর জেলার সরিষাবাড়ী উপজেলাধীন যমুনা নদীর বামতীর সংরক্ষণের মাধ্যমে ভুয়াপুর তারাকান্দি সড়ক রক্ষা (জানুয়ারি, ২০১৭-জুন, ২০১৯)</t>
  </si>
  <si>
    <t>জামালপুর  জেলার  ইসলামপুর  উপজেলায়  অবস্থিত  কুলকান্দি  ও  গুঠাইল   হার্ড  পয়েন্টের  মধ্যবর্তী বেলগাছা  এলাকাটি  যমুনা  নদীর  ভাঙ্গন  হতে  রক্ষা (মার্চ, ২০১৭- জুন, ২০১৯)</t>
  </si>
  <si>
    <t>জামালপু জেলার ইসলামপুর উপজেলায় যমুনা নদীর বামতীর রক্ষাকল্পে হারগিলা নামক স্থানে ক্রসড্যাম নির্মাণ  (জানুয়ারি, ২০১৮-জুন, ২০২০)</t>
  </si>
  <si>
    <t>নেত্রকোণা জেলার মোহনগঞ্জ উপজেলাধীন হাইজদা বাধেঁর ঝুকিপূর্ণ স্থানসমূহ শক্তিশালীকরণ (জুলাই, ২০১৭-জুন,২০১৯)</t>
  </si>
  <si>
    <t>নোয়াখালী জেলার হাতিয়া ও সূবর্ণচর উপজেলাধীন স্বর্ণদ্বীপ (জাহাজ্যার চর) এ বাংলাদেশ সেনাবাহিনীর গুওুত্বপূর্ণ স্থাপনাসমূহ মেঘনা নদীর ভাঙ্গন হতে রক্ষাকল্পে জিও ব্যাগ দ্বারা নদী তীর সংরক্ষণ (জানুয়ারি, ২০১৮-জুন, ২০২০)</t>
  </si>
  <si>
    <t>চট্টগ্রাম জেলার বাঁশখালী উপজেলার পোল্ডার নং ৬৪/১এ, ৬৪/১বি এবং ৬৪/১সি এর সমন্বয় ক্ষতিগ্রস্থ অংশে স্থায়ী পুনর্বাসন (২য় সংশোধিত) (মে, ২০১৫-জুন,২০২০)</t>
  </si>
  <si>
    <t>চট্টগ্রাম জেলার বাঁশখালী উপজেলাধীন পুইছড়ি ইউনিয়নের পোল্ডার নং-৬৪/২এ (পুইছড়ি পার্ট) এর পুনর্বাসন ও নিষ্কাশন প্রকল্প জুলাই, ২০১৮-জুন, ২০২০)</t>
  </si>
  <si>
    <t>কক্সবাজার জেলার টেকনাফ উপজেলা শাহপরীর দ্বীপে পোল্ডার নং-৬৮ এর সী-ডাইক অংশে বাধঁ পুনঃনির্মাণ ও প্রতিরক্ষা কাজ বাস্তবায়ন (১ম সংশোধিত) (জুলাই, ২০১৬-জুন, ২০২০)</t>
  </si>
  <si>
    <t>দিনাজপুর জেলার সদর উপজেলাধীন গৌরীপুর এ শুষ্ক মৌসুমে সম্পুরক সেচ প্রদানের উদ্দেশ্যে পুনর্ভবা নদীতে সমন্বিত পানি নিয়ন্ত্রণ কাঠামো নির্মাণ (১ম সংশোধিত) (অক্টোবর, ২০১৬-জুন, ২০২০)</t>
  </si>
  <si>
    <t>নওগাঁ জেলার সাপাহার ও পোরশা উপজেলাধীন জবাইবিল বন্যা নিয়ন্ত্রণ, পানি নিষ্কাশন ও সেচ (সেপ্টেম্বর, ২০১৬-জুন, ২০২০)</t>
  </si>
  <si>
    <t>সুরেশ্বর খাল পুনঃখনন ও নিষ্কাশন (জুলাই, ২০১৬-মার্চ, ২০২০)</t>
  </si>
  <si>
    <t>রাজৈর কোটালীপাড়া বন্যা নিয়ন্ত্রণ নিষ্কাশন ও সেচ (আগস্ট, ২০১৬-মার্চ, ২০২০)</t>
  </si>
  <si>
    <t>বরিশাল জেলার মুলাদী উপজেলার ৭নং কাজিরচর ইউনিয়নস্থ বাহাদুরপুর গ্রাম কয়লা খালের ভাঙ্গন হতে রক্ষা (জানুয়ারি, ২০১৮-জুন, ২০২০)</t>
  </si>
  <si>
    <t>মেঘনা নদীর ভাঙ্গন হতে ভোলা জেলার সদর উপজেলাধীন রাজাপুর ও পূর্ব ইলিশা ইউনিয়ন রক্ষার্থে তীর সংরক্ষণ (১ম সংশোধিত) (ডিসেম্বর, ২০১৫-জুন, ২০২০)</t>
  </si>
  <si>
    <t>খুলনা জেলার ভুতিয়ার বিল এবং বর্ণাল-সলিমপুর-কোলাবাসুখালী বন্যা নিয়ন্ত্রণ, নিষ্কাশন প্রকল্প (২য় পর্যায়) (২য় সংশোধিত) (অক্টোবর, ২০১৩-জুন, ২০২০)</t>
  </si>
  <si>
    <t>ভৈরব ও রুপসা নদীর ভাঙ্গন হতে খুলনা শহরের গুরত্বপূর্ণ সরকারি স্থাপনা রক্ষা প্রকল্প  (অক্টোবর, ২০১৩-জুন, ২০২১)</t>
  </si>
  <si>
    <t>সাতক্ষীরা জেলার পোল্ডার নং-৩ এর তালা নামক স্থানে ইছামতি নদীর বামতীর সংরক্ষণ কাজ  (জানুয়ারি, ২০১৯-জুন, ২০২০)</t>
  </si>
  <si>
    <t>বাগেরহাট জেলার মোংলা উপজেলায় বাংলাদেশ সেনা কল্যাণ সংস্থার নিজস্ব প্রতিষ্ঠান এলিফ্যান্ট ব্যান্ড সিমেন্ট ফ্যাক্টরী ও তৎসংলগ্ন এলাকা পমুর নদীর বামতীরের ভাঙ্গন থেকে রক্ষা (মার্চ, ২০১৯-জুন, ২০২০)</t>
  </si>
  <si>
    <t>বাংলাদেশের নদী ড্রেজিং এর জন্য ড্রেজার ও আনুষঙ্গিক যন্ত্রপাতি ক্রয় (২য় সংশোধিত) (০১/০৭/২০১০-৩১/১২/২০১৯)</t>
  </si>
  <si>
    <t>সংস্থাঃ ওয়ারপো</t>
  </si>
  <si>
    <t>সংস্থাঃ বাংলাদেশ হাওর ও জলাভূমি উন্নয়ন অধিদপ্তর</t>
  </si>
  <si>
    <r>
      <rPr>
        <sz val="11"/>
        <color indexed="8"/>
        <rFont val="Times New Roman"/>
        <family val="1"/>
      </rPr>
      <t>Feasibility for re-excavation of small &amp; medium khals-beels in the country</t>
    </r>
    <r>
      <rPr>
        <sz val="12"/>
        <color indexed="8"/>
        <rFont val="NikoshBAN"/>
        <family val="0"/>
      </rPr>
      <t xml:space="preserve"> (সেপ্টেম্বর, ২০১৮-ডিসেম্বর, ২০১৯)</t>
    </r>
  </si>
  <si>
    <r>
      <rPr>
        <sz val="11"/>
        <color indexed="8"/>
        <rFont val="Times New Roman"/>
        <family val="1"/>
      </rPr>
      <t>Post project evaluation and impact assessment of 10 BWDB projects</t>
    </r>
    <r>
      <rPr>
        <sz val="12"/>
        <color indexed="8"/>
        <rFont val="NikoshBAN"/>
        <family val="0"/>
      </rPr>
      <t xml:space="preserve"> (জানুয়ারি ২০১৮-মার্চ ২০২০)</t>
    </r>
  </si>
  <si>
    <r>
      <rPr>
        <sz val="11"/>
        <color indexed="8"/>
        <rFont val="Times New Roman"/>
        <family val="1"/>
      </rPr>
      <t>Feasibility study for providing irrigation Facilities through construction of Hydraulic Elevator Dam (HED) across Maeinee River at Dighinala Khagrachari, Shrimai Khal at patiya, Chattogram and Kasalang River at Sajek Valley Rangamati</t>
    </r>
    <r>
      <rPr>
        <sz val="12"/>
        <color indexed="8"/>
        <rFont val="NikoshBAN"/>
        <family val="0"/>
      </rPr>
      <t xml:space="preserve"> (মে, ২০১৯-ডিসেম্বর ২০১৯)</t>
    </r>
  </si>
  <si>
    <r>
      <rPr>
        <sz val="11"/>
        <color indexed="8"/>
        <rFont val="Times New Roman"/>
        <family val="1"/>
      </rPr>
      <t>Feasibility study for protection and Development of Kuakata Sea Beach</t>
    </r>
    <r>
      <rPr>
        <sz val="12"/>
        <color indexed="8"/>
        <rFont val="NikoshBAN"/>
        <family val="0"/>
      </rPr>
      <t xml:space="preserve"> (জুলাই, ২০১৯-ডিসেম্বর, ২০১৯)</t>
    </r>
  </si>
  <si>
    <r>
      <rPr>
        <sz val="11"/>
        <color indexed="8"/>
        <rFont val="Times New Roman"/>
        <family val="1"/>
      </rPr>
      <t>Feasibility study for protection and Development of Cox's bazar Sea Beach</t>
    </r>
    <r>
      <rPr>
        <sz val="12"/>
        <color indexed="8"/>
        <rFont val="NikoshBAN"/>
        <family val="0"/>
      </rPr>
      <t xml:space="preserve"> (জুলাই, ২০১৯-ডিসেম্বর, ২০১৯)</t>
    </r>
  </si>
  <si>
    <r>
      <rPr>
        <sz val="11"/>
        <color indexed="8"/>
        <rFont val="Times New Roman"/>
        <family val="1"/>
      </rPr>
      <t>Study of Interaction between Haor and River Ecosystem including development of wetland inventory and Sustainable Wetland management Framework</t>
    </r>
    <r>
      <rPr>
        <sz val="12"/>
        <color indexed="8"/>
        <rFont val="NikoshBAN"/>
        <family val="0"/>
      </rPr>
      <t xml:space="preserve"> (জূলাই, ২০১৫-জুন, ২০২০)</t>
    </r>
  </si>
  <si>
    <r>
      <rPr>
        <sz val="11"/>
        <color indexed="8"/>
        <rFont val="Times New Roman"/>
        <family val="1"/>
      </rPr>
      <t>Flood and River Bank crosion risk Management Investment program</t>
    </r>
    <r>
      <rPr>
        <sz val="12"/>
        <color indexed="8"/>
        <rFont val="NikoshBAN"/>
        <family val="0"/>
      </rPr>
      <t xml:space="preserve"> (২য় পর্যায়) (এপ্রিল, ২০১৪-জুন ২০২০)</t>
    </r>
  </si>
  <si>
    <t>মন্ত্রণালয়/বিভাগঃ প্রাথমিক ও গণশিক্ষা মন্ত্রণালয়</t>
  </si>
  <si>
    <t>সংস্থাঃ প্রাথমিক শিক্ষা অধিদপ্তর</t>
  </si>
  <si>
    <t>মন্ত্রণালয়/বিভাগঃ কারিগরি ও মাদ্রাসা শিক্ষা বিভাগ</t>
  </si>
  <si>
    <t xml:space="preserve">বাংলাদেশ পরমাণু শক্তি কমিশনের খাদ্য ও বিকিরণ জীববিজ্ঞান সুবিধাদির আধুনিকীকরণ (এপ্রিল ২০১৬-ডিসেম্বর ২০১৯) </t>
  </si>
  <si>
    <t>মংলা বন্দরে স্থাপিত তেজষ্ক্রিয়তা পরীক্ষণ ও পরিবীক্ষণ গবেষণাগারের মানবসম্পদ উন্নয়নসহ আবসিক সুবিধাদি স্থাপন (জুলাই ২০১৭-জুন ২০২০)</t>
  </si>
  <si>
    <t xml:space="preserve">চামড়া গবেষণা ইনস্টিটিউট শক্তিশালীকরণ (জুলাই ২০১৬-জুন ২০২০) </t>
  </si>
  <si>
    <t>জিনোমিক গবেষণাগার স্থাপন (জানুয়ারি ২০১৮-জুন ২০২০)</t>
  </si>
  <si>
    <t>বিভাগীয় ও জেলা শিল্পকলা একাডেমি নির্মাণ ( জানুয়ারি ২০১৪ - জুন ২০20)</t>
  </si>
  <si>
    <t>খাগড়াছড়ি ক্ষুদ্র নৃ-গোষ্ঠীর সাংস্কৃতিক ইন্সটিটিউট এর অবকাঠামো উন্নয়ন (জুলাই ২০১৬-জুন ২০20)</t>
  </si>
  <si>
    <t>নজরুলের অপ্রচলিত গানের সুর সংগ্রহ, স্বরলিপি প্রণয়ন সংরক্ষণ প্রচার এবং নবীন প্রজন্মকে উদ্বুদ্ধকরণ (জুলাই ২০১৭-জুন ২০২০)</t>
  </si>
  <si>
    <t>মন্ত্রণালয়/বিভাগঃ স্বাস্থ্য সেবা বিভাগ</t>
  </si>
  <si>
    <t>সংস্থাঃ স্বাস্থ্য অধিদপ্তর</t>
  </si>
  <si>
    <t>সাতক্ষীরা মেডিকেল কলেজ ও হাসপাতাল স্থাপন প্রকল্প (২য় সংশোধিত) (জানুয়ারি ২০১০ - ডিসেম্বর ২০১৯)</t>
  </si>
  <si>
    <t>এক্সটেনশন অব শহীদ শেখ আবু নাসের স্পেশিয়ালাইজড হসপিটাল, খুলনা (১ম সংশোধিত) (জুলাই ২০১২ - ডিসেম্বর ২০১৮)</t>
  </si>
  <si>
    <t>শেখ সায়েরা খাতুন মেডিকেল কলেজ এবং নার্সিং ইনস্টিটিউট (১ম সংশোধিত) (জানুয়ারি ২০১৬ - জুন ২০২০)</t>
  </si>
  <si>
    <t>শেখ হাসিনা বার্ণ ও প্লাস্টিক সার্জারী ইনস্টিটিউট (১ম সংশোধিত) (জানুয়ারি ২০১৬ - জুন ২০১৯)</t>
  </si>
  <si>
    <t>শহীদ এম মনসুর আলী মেডিকেল কলেজ ও ৫০০ শয্যার মেডিকেল কলেজ হাসপাতাল স্থাপন, সিরাজগঞ্জ (১ম সংশোধিত) (জুলাই ২০১৫ - জুন ২০২০)</t>
  </si>
  <si>
    <t>ইউনিভার্সেল নার্সিং ইনস্টিটিউট স্থাপন (জুলাই ২০১৭ - ডিসেম্বর ২০১৯)</t>
  </si>
  <si>
    <t>সেইফ মাদারহুড প্রোমোশন অপারেশনস রিসার্চ অন সেইফ মাদারহুড এন্ড নিউবর্ণ সার্ভাইভাল (জুলাই ২০১৫ - জুন ২০১৯)</t>
  </si>
  <si>
    <t>স্ট্রেদেনিং পাবলিক হেলথ এ্যাকশন ফর ইমারর্জিং ইনফেকটিয়ার্স ইভেন্টস ইন বাংলাদেশ (জুলাই ২০১৫ - জুন ২০২০)</t>
  </si>
  <si>
    <t>আমার বাড়ি আমার খামার (৩য় সংশোধিত) প্রকল্প (জুলাই, ২০০৯ হতে জুন, ২০২০)</t>
  </si>
  <si>
    <r>
      <t xml:space="preserve">বঙ্গবন্ধু দারিদ্র্য বিমোচন প্রশিক্ষণ কমপ্লেক্স (বর্তমানে বাপার্ড) কোটালীপাড়া, গোপালগঞ্জ এর সম্প্রসারণ, সংস্কার ও আধুনিকায়ন (সংশোধিত) </t>
    </r>
    <r>
      <rPr>
        <sz val="13"/>
        <color indexed="8"/>
        <rFont val="Nikosh"/>
        <family val="0"/>
      </rPr>
      <t xml:space="preserve">(মার্চ, ২০১০ হতে জুন, ২০২০)  </t>
    </r>
  </si>
  <si>
    <r>
      <t xml:space="preserve">অংশীদারিত্বমূলক পল্লী উন্নয়ন প্রকল্প-৩য় পর্যায় </t>
    </r>
    <r>
      <rPr>
        <sz val="13"/>
        <color indexed="8"/>
        <rFont val="Nikosh"/>
        <family val="0"/>
      </rPr>
      <t>(জুলাই, ২০১৫ হতে জুন, ২০২০)</t>
    </r>
  </si>
  <si>
    <r>
      <t xml:space="preserve">পল্লী উন্নয়ন একাডেমী (আরডিএ), রংপুর স্থাপন প্রকল্প </t>
    </r>
    <r>
      <rPr>
        <sz val="13"/>
        <color indexed="8"/>
        <rFont val="Nikosh"/>
        <family val="0"/>
      </rPr>
      <t>(অক্টোবর, ২০১৪ হতে জুন, ২০২০)</t>
    </r>
  </si>
  <si>
    <r>
      <t xml:space="preserve">জামালপুরে পল্লী উন্নয়ন একাডেমী প্রতিষ্ঠাকরণ </t>
    </r>
    <r>
      <rPr>
        <sz val="13"/>
        <color indexed="8"/>
        <rFont val="Nikosh"/>
        <family val="0"/>
      </rPr>
      <t>(জুলাই, ২০১৬ হতে জুন, ২০২০)</t>
    </r>
  </si>
  <si>
    <r>
      <t xml:space="preserve">বগুড়া জেলারসারিয়াকন্দি ও সোনাতলা উপজেলার চর অধিবাসীদের </t>
    </r>
    <r>
      <rPr>
        <sz val="13"/>
        <color indexed="8"/>
        <rFont val="Nikosh"/>
        <family val="0"/>
      </rPr>
      <t xml:space="preserve">দারিদ্র্য </t>
    </r>
    <r>
      <rPr>
        <sz val="13"/>
        <color indexed="8"/>
        <rFont val="NikoshBAN"/>
        <family val="0"/>
      </rPr>
      <t>হতে উন্নয়ন (জুলাই, 2017 হতে জুন, 2020)</t>
    </r>
  </si>
  <si>
    <r>
      <t>ক্ষুদ্র কৃষক উন্নয়ন ফাউন্ডেশন সহায়তা (২য় পর্যায়) প্রকল্প (</t>
    </r>
    <r>
      <rPr>
        <sz val="13"/>
        <color indexed="8"/>
        <rFont val="Nikosh"/>
        <family val="0"/>
      </rPr>
      <t xml:space="preserve">জানুয়ারি,২০১৬ হতে ডিসেম্বর, ২০১৯) </t>
    </r>
  </si>
  <si>
    <t>বাংলাদেশের প্রত্যন্ত ও চর এলাকায় সৌরশক্তি উন্নয়ন প্রকল্প (মার্চ, ২০১৮ থেকে জুন, ২০২০)</t>
  </si>
  <si>
    <r>
      <t xml:space="preserve">সিরাজগঞ্জের বাঘাবাড়ি ঘাটে গুঁড়ো দুগ্ধ কারখানা স্থাপন প্রকল্প </t>
    </r>
    <r>
      <rPr>
        <sz val="12"/>
        <color indexed="8"/>
        <rFont val="Nikosh"/>
        <family val="0"/>
      </rPr>
      <t>(জানুয়ারি, ২০১৫ হতে ডিসেম্বর, ২০১৯)</t>
    </r>
  </si>
  <si>
    <r>
      <t>দুগ্ধ উৎপাদনবৃদ্ধির লক্ষ্যে চট্টগ্রামের পটিয়ায় দুগ্ধ কারখানা স্থাপন প্রকল্প (</t>
    </r>
    <r>
      <rPr>
        <sz val="13"/>
        <color indexed="8"/>
        <rFont val="Nikosh"/>
        <family val="0"/>
      </rPr>
      <t>জানুয়ারী, ২০১৭ হতে জুন, ২০২০)</t>
    </r>
  </si>
  <si>
    <t>সংস্থাঃ বঙ্গবন্ধু দারিদ্র বিমোচন ও পল্লী উন্নয়ন একাডেমী (বাপার্ড)</t>
  </si>
  <si>
    <t>সংস্থাঃ বাংলাদেশ পল্লী উন্নয়ন বোর্ড</t>
  </si>
  <si>
    <t>সংস্থাঃ পল্লী উন্নয়ন একাডেমি, বগুড়া</t>
  </si>
  <si>
    <t xml:space="preserve">কর্মসংস্থান সৃষ্টির লক্ষ্যে গঙ্গাচড়া উপজেলায় ডেইরী সমবায়ের কার্যক্রম সম্প্রসারণ প্রকল্প (জুলাই, ২০১৬ হতে জুন, ২০২০) </t>
  </si>
  <si>
    <t>সংস্থাঃ বাংলাদেশ দুগ্ধ উৎপাদনকারী সমবায় ইউনয়ন লিঃ (মিল্ক ভিটা)</t>
  </si>
  <si>
    <t>সংস্থাঃ  পল্লী উন্নয়ন ও সমবায় বিভাগ</t>
  </si>
  <si>
    <t>সংস্থাঃ সমবায় অধিদপ্তর</t>
  </si>
  <si>
    <t>টিএ</t>
  </si>
  <si>
    <r>
      <t>মেকিং মার্কেটস ওয়ার্ক ফর দ্যা যমুনা, পদ্মা এবং তিস্তা চর</t>
    </r>
    <r>
      <rPr>
        <sz val="13"/>
        <rFont val="Nikosh"/>
        <family val="0"/>
      </rPr>
      <t xml:space="preserve">স </t>
    </r>
    <r>
      <rPr>
        <sz val="13"/>
        <rFont val="NikoshBAN"/>
        <family val="0"/>
      </rPr>
      <t>(</t>
    </r>
    <r>
      <rPr>
        <sz val="13"/>
        <rFont val="Times New Roman"/>
        <family val="1"/>
      </rPr>
      <t>M4C</t>
    </r>
    <r>
      <rPr>
        <sz val="13"/>
        <rFont val="NikoshBAN"/>
        <family val="0"/>
      </rPr>
      <t xml:space="preserve">) </t>
    </r>
    <r>
      <rPr>
        <sz val="16.5"/>
        <rFont val="Nikosh"/>
        <family val="0"/>
      </rPr>
      <t>(</t>
    </r>
    <r>
      <rPr>
        <sz val="13"/>
        <rFont val="Nikosh"/>
        <family val="0"/>
      </rPr>
      <t>মে, ২০১৩ হতে ডিসেম্বর, ২০১৯)</t>
    </r>
  </si>
  <si>
    <t xml:space="preserve">উত্তরাঞ্চলের দরিদ্রদের কর্মসংস্থান নিশ্চিতকরণ কর্মসূচী (২য় পর্যায়) (এপ্রিল, ২০১৪ হতে জুন, ২০২০) </t>
  </si>
  <si>
    <t>লক্ষীপুর জেলার রামগতি ও কমলনগর উপজেলা ও তৎসংলগ্ন এলাকাকে মেঘনা নদীর অব্যাহত ভাংগন হতে রক্ষাকল্পে প্রতিরোধ (১ম পর্যায়) ২য় সংশোধিত) (জুলাই ২০১৪-জুন, ২০২০)</t>
  </si>
  <si>
    <t>পানি সাশ্রয়ী আধুনিক প্রযুক্তির সম্প্রসারণ ও বিস্তার এবং ব্যবস্থাপনার মাধ্যমে ধানের ফলন বৃদ্ধি শীর্ষক প্রায়োগিক গবেষণা প্রকল্প (এপ্রিল, ২০১৫ হতে ডিসেম্বর ২০১৯)</t>
  </si>
  <si>
    <t xml:space="preserve">মোট (পল্লী উন্নয়ন ও পল্লী প্রতিষ্ঠান) : </t>
  </si>
  <si>
    <t>মেঘনা নদীর ভাঙ্গন হতে ভোলা জেলার চরফ্যাশন পৌর শহর সংরক্ষণ প্রকল্প (জুলাই, ২০১৬-জুন, ২০২০)</t>
  </si>
  <si>
    <t>ভোলা জেলার মেঘনা নদীর ভাঙ্গন থেকে মনপুরা উপজেলার রামনেওয়াজ লঞ্চঘাট এলাকা রক্ষা এবং তেঁতুলিয়া নদীর ভাঙ্গন তেকে চরফ্যাশন উপজেলার ঘোষেরহাট লঞ্চঘাট এলাকা রক্ষা প্রকল্প (১ম সংশোধিত) (জুলাই, ২০১৬-জুন,২০২০)</t>
  </si>
  <si>
    <t>মন্ত্রণালয়/বিভাগঃ গৃহায়ন ও গণপূর্ত মন্ত্রণালয়</t>
  </si>
  <si>
    <t>ঢাকার ইস্কাটনে সিনিয়র সচিব, সচিব ও গ্রেড১ কর্মকর্তাদের জন্য আবাসিক ফ্ল্যাট নির্মাণ (জানুয়ারি ২০১৬-জুন ২০১৯)</t>
  </si>
  <si>
    <t>প্রধানমন্ত্রী কাযালয়ের ক্যাফেটেরিয়া ও বিভিন্ন হলের অভ্যন্তরীণ পরিবর্তন ও পরিবর্ধন কাজ (ফেব্রুয়ারি ২০১৮-জুন ২০১৯)</t>
  </si>
  <si>
    <t>ওসমানী স্মৃতি মিলনায়তনের আধুনিকায়ন (সেপ্টেম্বর ২০১৮ হতে জুন ২০২০)</t>
  </si>
  <si>
    <t>ঢাকাস্থ মিরপুরের ৬নং সেকশনে সরকারি কর্মকর্তা/কর্মচারীদের জন্য ১০৬৪টি আবাসিক ফ্ল্যাট নির্মাণ (১ম সংশোধিত)সংশোধিত ফ্ল্যাট সংখ্যা ৭৩৬টি (জুলাই ২০১৫ হতে সেপ্টেম্বর ২০১৯)</t>
  </si>
  <si>
    <t>ঢাকাস্থ মিরপুর পাইকপাড়ায় সরকারি কর্মকর্তা/কর্মচারীদের জন্য ৬০৮টি ফ্ল্যাট নির্মাণ (১ম সংশোধিত) সংশোধিত ফ্ল্যাট সংখ্যা ৪১৬টি (জুলাই ২০১৫ হতে সেপ্টেম্বর ২০১৯</t>
  </si>
  <si>
    <t>বাংলাদেশের ৩৭টি জেলায় সার্কিট হা্‌উজের ঊর্ধ্বমুখী সম্প্রসারণ (জুলাই ২০১৮-জুন ২০২০)</t>
  </si>
  <si>
    <t>মন্ত্রণালয়/বিভাগঃ জনপ্রশাসন মন্ত্রণালয়</t>
  </si>
  <si>
    <t>মন্ত্রণালয়/বিভাগঃ সরকারি কর্ম কমিশন সচিবালয়</t>
  </si>
  <si>
    <t>পুলিশ বিভাগের ১৯টি ইউনিটে ১৯ টি অস্ত্র গোলাবারুদ মজুতসহ অস্ত্রাগার নির্মাণ (জুলাই ২০১৫-জুন ২০১৯)</t>
  </si>
  <si>
    <t>বাংলাদেশ পুলিশের বিভিন্ন ইউনিটে ১২টি ব্যরাক নির্মাণ (জানুয়ারি ২০১৬-জুন ২০২০)</t>
  </si>
  <si>
    <t>বর্ডার গার্ড বাংলাদেশ এর জন্য বিভিন্ন বিওপি'র পরিসীমা বরাবর কাঁটা তারের বেড়া নির্মাণ (নভেম্বর ২০১৭-জুন ২০২০)</t>
  </si>
  <si>
    <t>বাংলাদেশ কোস্ট গার্ডের অবকাঠামো পরিসর বর্ধিতকরণ (জানুয়ারি ২০১৬- ডিসেম্বর ২০১৯)</t>
  </si>
  <si>
    <r>
      <t>মহিলা কারারক্ষীদের জন্য আবাসন নির্মাণ (জুলাই ২০১৬- ডিসেম্বর ২০১</t>
    </r>
    <r>
      <rPr>
        <sz val="12"/>
        <color indexed="8"/>
        <rFont val="Nirmala UI"/>
        <family val="2"/>
      </rPr>
      <t>৯</t>
    </r>
    <r>
      <rPr>
        <sz val="12"/>
        <color indexed="8"/>
        <rFont val="Nikosh"/>
        <family val="0"/>
      </rPr>
      <t>)</t>
    </r>
  </si>
  <si>
    <t>The Project for illicit Drug Eradication and Advanced Management through It (I DREAM It)  July 2017 - June 2020)</t>
  </si>
  <si>
    <t>ফরেন সার্ভিস একাডেমীর (সুগন্ধা) অবকাঠামো উন্নয়ন (১ম সংশোধিত) (নভেম্বর ২০১৬-ডিসেম্বর ২০১৯)</t>
  </si>
  <si>
    <t>মন্ত্রণালয়/বিভাগঃ জননিরাপত্তা বিভাগ</t>
  </si>
  <si>
    <t>ঢাকা-সিলেট মহাসড়কের ভূলতায় ৪-লেন বিশিষ্ট ফ্লাইওভার নির্মাণ (০১/০৭/২০১৩-৩০/০৬/২০২০)</t>
  </si>
  <si>
    <t>জামালপুর-মাদারগঞ্জ সড়ক প্রশস্থকরণ ও মজবুতীকরণ (৩য় সংশোধিত) (০১/০৯/২০১৪-৩০/০৬/২০২০)</t>
  </si>
  <si>
    <t>খাগড়াছড়ি জেলার বিভিন্ন সড়কে পিসি গার্ডার সেতু, আরসিসি সেতু এবং আরসিসি বক্স কালভার্ট নির্মাণ  (১ম সংশোধিত) (০১/০১/২০১৫-৩০/০৬/২০২০)</t>
  </si>
  <si>
    <t>সোনাপুর (নোয়াখালী)-সোনাগাজী (ফেনী)-জোরারগঞ্জ (চট্টগ্রাম) সড়ক উন্নয়ন  (০১/০৯/২০১৫-৩০/০৬/২০২০)</t>
  </si>
  <si>
    <t>ফরিদপুর (বদরপুর) সালথা-সোনাপুর-মুকসুদপুর সড়ক উন্নয়ন (০১/০১/২০১৬-৩০/০৬/২০২০)</t>
  </si>
  <si>
    <t xml:space="preserve">ঢাকা-সিলেট মহাসড়কের ৯২তম কিলোমিটারে ২১৯.৪৫৬ মিটার দীর্ঘ পিসি গার্ডার সেতু (সাহাবাজপুর সেতু) নির্মাণ (০১/০৪/২০১৫-৩১/১২/২০১৯) </t>
  </si>
  <si>
    <t>বরিশাল-ঝালকাঠী-রাজাপুর-ভান্ডারিয়া-পিরোজপুর সড়কের (আর-৮৭০) ৪৬তম কিঃ মিঃ এ পোনানদীর উপর পিসি গার্ডার সেতু নির্মাণ (০১/১১/২০১৬-৩১/১২/২০১৯)</t>
  </si>
  <si>
    <t>গুরুত্বপূর্ণ আঞ্চলিক মহাসড়ক যথাযথ মান ও প্রশস্থতায় উন্নীতকরন (ঢাকা জোন) (০১/০৩/২০১৭-৩০/০৬/২০২০)</t>
  </si>
  <si>
    <t>হেমায়েতপুর-সিংগাইর-মানিকগঞ্জ আঞ্চলিক মহাসড়ক (আর-৫০৪) যথাযথমানে ও প্রশস্থতায় উন্নীতকরণ (০১/০১/২০১৭-৩০/০৬/২০২০)</t>
  </si>
  <si>
    <t>গুরুত্বপূর্ণ আঞ্চলিক মহাসড়ক যথাযথ মান ও প্রশস্থতায় উন্নীতকরন প্রকল্প (রাজশাহী জোন) (০১/০৩/২০১৭-৩১/১২/২০১৯)</t>
  </si>
  <si>
    <t>গুরুত্বপূর্ণ আঞ্চলিক মহাসড়ক যথাযথ মান ও প্রশস্থতায় উন্নীতকরন প্রকল্প (কুমিল্লা জোন) (০১/০৩/২০১৭-৩১/১২/২০১৯)</t>
  </si>
  <si>
    <t>গুরুত্বপূর্ণ আঞ্চলিক মহাসড়ক যথাযথ মান ও প্রশস্থতায় উন্নীতকরন প্রকল্প (বরিশাল জোন) (০১/০৭/২০১৭-৩১/১২/২০১৯)</t>
  </si>
  <si>
    <t>সিলেট শহর বাইপাস-গ্যারিসন লিংক টু শাহ পরাণ সেতু ঘাট সড়ক ৪ লেন মহাসড়কে উন্নয়ন (০১/০৪/২০১৭-৩০/০৬/২০২০)</t>
  </si>
  <si>
    <t>কেরানীহাট-সাতকানিয়া-গুনাগরী জেলা মহাসড়ক প্রশস্তকরণ ও উন্নয়ন প্রকল্প (জেড-১০১৯) (০১/০৭/২০১৭-৩০/০৬/২০২০)</t>
  </si>
  <si>
    <t>চরফ্যাশন হতে বেতুয়া (লঞ্চঘাট) মহাসড়ক উন্নয়ন (জেড-৮৯০৯) (০১/০৭/২০১৭-৩০/০৬/২০২০)</t>
  </si>
  <si>
    <t>কুমিল্লা সেনানিবাসের অভ্যন্ততরস্থ বীরশ্রেষ্ঠ মোস্তফা কামাল এমপি গেট হতে বাংলা বাজার ৪ লেন পর্যন্ত মহাসড়ক উন্নয়ন (০১/০৭/২০১৭-৩১/১২/২০১৯)</t>
  </si>
  <si>
    <t>জয়পুরহাট-আক্কেলপুর-বদলগাছী (জেড-৫৪৫২) এবং ক্ষেতলাল-গোপিনাথপুর-আক্কেলপুর (জেড-৫৫০৮) জেলা মহাসড়ক প্রশস্তকরণ ও মজবুতিকরণ প্রকল্প (০১/০৭/২০১৭-৩০/০৬/২০২০)</t>
  </si>
  <si>
    <t>শালিখা (মাগুড়া)-আড়পাড়া-কালিগঞ্জ (ঝিনাইদহ) জেলা মহাসড়ক প্রশস্তকরণ ও মজবুতিকরণ প্রকল্প (০১/০৭/২০১৭-৩০/০৬/২০২০)</t>
  </si>
  <si>
    <t>ত্রিশাল-বালিপাড়া-নান্দাইল (কানুরামপুর) জেলা মহাসড়ক প্রশস্তকারণ ও মজবুতিকরণ (০১/০১/২০১৮-৩০/০৬/২০২০)</t>
  </si>
  <si>
    <t>বিজরা বাজার-হরিশ্চর জেলা মহাসড়ক ও হরিশ্চর-কাশিনগর-মিয়াবাজার জেলা মহাসড়ক যথাযথ মান ও প্রশস্ততায় উন্নীতকরণ (১ম সংশোধিত) (০১/০৭/২০১৭-৩০/০৬/২০২০)</t>
  </si>
  <si>
    <t>মরজাল বেলাব সড়ক ও পোড়াদিয়া বেলাব জেলা মহাসড়ক দুটি যথাযথ মান ও প্রশস্ততায় উন্নীতকরণ  (০১/০১/২০১৮-৩০/০৬/২০২০)</t>
  </si>
  <si>
    <t>নকলা বাইপাস জেলা মহাসড়ককে যথাযথমান ও প্রশস্ততায় উন্নীতকরণ (০১/০১/২০১৮-৩০/৬/২০২০)</t>
  </si>
  <si>
    <t>ইজতেমা মহাসড়ক (আর-৩০৩) ৪-লেনে উন্নীতকরণ (০১/০১/২০১৮-৩০/০৬/২০২০)</t>
  </si>
  <si>
    <t>সুলতানপুর চিনাইর আখাউড়া মহাসড়ক (জেড-১২১৬)  (০১/০১/২০১৮-৩১/১২/২০১৯)</t>
  </si>
  <si>
    <t>এলেঙ্গা-ভূঞাপুর-চরগাবসারা সড়কে ১০টি ক্ষতিগ্রস্ত সেতু ও ১টি কালভার্ট পূনঃনির্মাণ এবং আঞ্চলিক মহাসড়কটি উন্নয়ন  (০১/০৪/২০১৮-৩০/০৬/২০২০)</t>
  </si>
  <si>
    <t>গৌরীপুর-কচুয়া-হাজীগঞ্জ সড়কের চেঃ ০+০০০ ও চেঃ ১০+০০০ ও চেঃ ২৪+০০০ হতে ৪২+০০০ পর্যন্ত যথাযথ মানে উন্নীতকরণ (০১/০৪/২০১৮-৩১/১২/২০১৯)</t>
  </si>
  <si>
    <t>চুড়ামনকাঠি-চৌগাছা জেলা মহাসড়ক (জেড-৭০৩১) যথাযথ মানে উন্নীতকরণ (০১/০৭/২০১৮-৩০/০৬/২০২০)</t>
  </si>
  <si>
    <t>দাগনভূঁইয়া-তালতলী বাজার-চৌধুরীহাট-বসুরহাট জেলা মহাসড়ককে যথাযথ মানে ও প্রশস্থতায় উন্নীতকরণ (০১/০৭/২০১৮-৩০/০৬/২০২০)</t>
  </si>
  <si>
    <t>ঢাকা-এয়ারপোর্ট মহাসড়কে শহীদ রমিজউদ্দিন ক্যন্টনমেন্ট স্কুল এবং কলেজ এর নিকট পথচারী আন্ডারপাস নির্মাণ প্রকল্প (০১/০৮/২০১৮-৩০/০৬/২০২০)</t>
  </si>
  <si>
    <t>দোয়াভাঙ্গা-শাহরাস্তি-পানিওয়ালা (রামগঞ্জ) (জেড-১৮২৪) জেলা মহাসড়ককে যথাযথমান ও প্রশস্ততায় উন্নীতকরণ (০১/০৪/২০১৮-৩০/০৬/২০২০)</t>
  </si>
  <si>
    <t>ক্ষতিগ্রস্থ গুরুত্বপূর্ণ মহাসড়কসমূহ জরুরী পুনর্বাসন প্রকল্প (গোপালগঞ্জ জোন) (০১/০৩/২০১৯-৩০/০৬/২০২০)</t>
  </si>
  <si>
    <t>“বিআরটিসি’র জন্য দ্বিতল, একতলা এসি ও একতলা নন-এসি বাস সংগ্রহ” (ফেব্রুয়ারি ২০১৬-ডিসেম্বর ২০১৯)</t>
  </si>
  <si>
    <t>মোট (কৃষি) : ২৫</t>
  </si>
  <si>
    <t>দৃষ্টি প্রতিবন্ধী শিশুদের জন্য হোস্টেল নির্মাণ এবং সম্প্রসারণ (জুলাই ২০১৬-ডিসেম্বর ২০১৯)</t>
  </si>
  <si>
    <t>এস্টাবলিশমেন্ট অব নেত্রকোনা ডায়াবেটিক হাসপাতাল স্থাপন (১ম সংশোধিত) (জানুয়ারি ২০১৫-জুন ২০২০)</t>
  </si>
  <si>
    <t>কন্সট্রাকশন অব ভকেশনাল ট্রেনিং এন্ড রিহেবিলিটেশন সেন্টার ফর দি ডিজএ্যাবলড এট সিআরপি, মানিকগঞ্জ (জানুয়ারি ২০১৭- ডিসেম্বর ২০১৯</t>
  </si>
  <si>
    <t>আমাদের বাড়িঃ সমন্বিত প্রবীণ ও শিশু নিবাস (১ম সংশোধিত) (জুলাই ২০১৬-জুন ২০২০)</t>
  </si>
  <si>
    <t>গাওসুল আযম বিএনএসবি আই হসপিটাল, দিনাজপুর-এ গ্লকোমা, রেটিনা ও কর্ণিয়া সাব-স্পেসিয়ালটি ইউনিট স্থাপন (জানুয়ারি ২০১৮-জুন ২০২০)</t>
  </si>
  <si>
    <t>চাঁপাইনবাবগঞ্জ জেলার ৫টি উপজেলায় নিরাপদ মাতৃত্ব (জুলাই ২০১৮ হতে জুন ২০২০)</t>
  </si>
  <si>
    <t>অর্থনৈতিক ক্ষমতায়নে নারী উদ্যোক্তাদের বিকাশ সাধন (৩য় পর্যায়) (জুলাই ২০১৫-জুন ২০২০)</t>
  </si>
  <si>
    <t>সোনাইমুড়ী, কালীগঞ্জ, আড়াই হাজার ও মঠবাড়ীয়া উপজেলায় কর্মজীবি মহিলা হোস্টেল ও ট্রেনিং সেন্টার স্থাপন
(জুলাই ২০১৪-জুন ২০২০)</t>
  </si>
  <si>
    <t>গাজীপুর জেলার কালীগঞ্জ উপজেলায় কর্মজীবি মহিলা হোস্টেল নির্মাণ শিশু দিবাযত্ন কেন্দ্র (জুলাই ২০১৬-জুন ২০২০)</t>
  </si>
  <si>
    <t>সংস্থাঃ জাতীয় মহিলা সংস্থা</t>
  </si>
  <si>
    <t>জাতীয় বেতার ভবনে আধুনিক ও ডিজিটাল সম্প্রচার যন্ত্রপাতি স্থাপন, (জানুয়ারি ২০১৬-জুন ২০২০)</t>
  </si>
  <si>
    <t xml:space="preserve">বাংলাদেশ বেতারের মহাশক্তি প্রেরণ কেন্দ্রে ১০০০ কিলোওয়াট মধ্যম তরঙ্গ ট্রান্সমিটার স্থাপন (জানুয়ারি ২০১৬-জুন ২০২০) </t>
  </si>
  <si>
    <t>তথ্য ভবন নির্মাণ (জুলাই ২০১৩-সেপ্টেম্বর ২০১৯)</t>
  </si>
  <si>
    <t>ঢাকা-চট্টগ্রাম রেলপথ উন্নয়ন প্রকল্প:পাহাড়তলী ওয়ার্কসপ উন্নয়ন (২য় সংশোধিত) (জুলাই ২০০৭-ডিসেম্বর ২০২০)</t>
  </si>
  <si>
    <t>ঢাকা-চট্টগ্রাম ভায়া কুমিল্লা/লাকসাম দ্রুত গতির রেলপথ নির্মাণের জন্য সম্ভাব্যতা সমীক্ষা এবং বিশদ ডিজাইন (১ম সংশোধিত) (জানুয়ারি ২০১৭-জুন ২০২০)</t>
  </si>
  <si>
    <t>ঢাকা শহরের চতুর্দিকে বৃত্তাকার রেলপথ নির্মাণের জন্য সম্ভাব্যতা সমীক্ষা কার্যক্রম (জানুয়ারি ২০১৮-মার্চ ২০২০)</t>
  </si>
  <si>
    <t>প্রকল্প বাস্তবায়নের জন্য বাংলাদেশ রেলওয়ের দক্ষতা উন্নয়নের জন্য কারিগরী সহায়তা (জুলাই ২০১৫-জুন ২০২০)</t>
  </si>
  <si>
    <t>১২টি গুরুত্বপূর্ণ নৌ-পথ ড্রেজিং (১ম সংশোধিত) (অক্টোবর ২০১১-জুন ২০২০)</t>
  </si>
  <si>
    <t>শীপ পার্সোনেল ট্রেনিং ইনষ্টিটিউট স্থাপন, মাদারীপুর (জুলাই ২০১৩-জুন ২০২০)</t>
  </si>
  <si>
    <t xml:space="preserve">কন্টোল ষ্টেশন ও মনিটরিং ষ্টেশনসহ তিনটি ডিজিপিএস ষ্টেশন আধুনিকীকরণ (১ম সংশোধিত) (জুলাই ২০১৬-জুন ২০২০)
</t>
  </si>
  <si>
    <t>সন্দ্বীপস্থ গুপ্তছড়ায় আরসিসি জেটি পুন:নির্মাণ (জুলাই ২০১৭-জুন ২০২০)</t>
  </si>
  <si>
    <t>বিআইডব্লিউটিএ'র জন্য আনুষংগিক সুবিধাদিসহ ২(দুই)টি উচ্চক্ষমতাসম্পন্ন উদ্ধারকারী জলযান, ৬(ছয়)টি রিভার ক্লিনিং ভেসেলসহ বিভিন্ন ধরনের ৬১(একষট্রি) সার্ভিস জাহাজ এবং বিভিন্ন ধরনের ১৩২(একশত বত্রিশ)টি পন্টুন সংগ্রহের লক্ষ্যে সমীক্ষা প্রস্তাব (জুলাই ২০১৮-ডিসেম্বর ২০১৯)</t>
  </si>
  <si>
    <t>পার্বত্য চট্টগ্রাম এলাকায় নৌ-পথের নাব্যতা উন্নয়ন এবং ল্যান্ডিং সুবিধাদি প্রদান কল্পে সম্ভাব্যতা সমীক্ষা (ডিসেম্বর ২০১৮-মে ২০২০))</t>
  </si>
  <si>
    <t>চট্টগ্রাম-সন্দ্বীপ-হাতিয়া-বরিশাল রুটে দক্ষ যাত্রী সার্ভিস পরিচালনার লক্ষ্যে যাত্রীবাহী জাহাজ নির্মাণ (ডিসেম্বর ২০১৪-জুন ২০২০)</t>
  </si>
  <si>
    <t>মোংলা বন্দরের হারবার চ্যানেলের ফুড সাইলো এলাকায় ড্রেজিং (জানুয়ারি ২০১৮-জুন ২০২০)</t>
  </si>
  <si>
    <t>বাংলাদেশ ৪টি মেরিন একাডেমি স্থাপন (পাবনা, বরিশাল, সিলেট ও রংপুর) (২য় সংশোধিত) (জুলাই ২০১২-জুন ২০২০)</t>
  </si>
  <si>
    <r>
      <t>Development of Maritime Legislation of Bangladesh (</t>
    </r>
    <r>
      <rPr>
        <sz val="12"/>
        <rFont val="Nikosh"/>
        <family val="0"/>
      </rPr>
      <t>জানুয়ারি ২০১৭-জুন ২০২০</t>
    </r>
    <r>
      <rPr>
        <sz val="11"/>
        <rFont val="Nikosh"/>
        <family val="0"/>
      </rPr>
      <t>)</t>
    </r>
  </si>
  <si>
    <t>নেদারল্যান্ড সরকারের আর্থিক সহায়তায় ষ্টেংদেনিং দি চিটাগাং পোর্ট অথরিটি ট্রেনিং ইন্সটিটিউট (মার্চ ২০১৭-ফেব্রুয়ারি ২০২০)</t>
  </si>
  <si>
    <t>পাবলিক প্রাইভেট পার্টনারশিপ (পিপিপি) এর আওতায় বাস্তবায়িতব্য খানজাহান আলী বিমানবন্দর নির্মাণ প্রকল্পের জমি অধিগ্রহণের জন্য লিংক প্রকল্প (জুলাই ২০১৫-জুন ২০২০)</t>
  </si>
  <si>
    <t>আগারগাঁওস্থ শেরে বাংলা নগরে পর্যটন ভবন নির্মাণ (জুলাই ২০১৭- জুন ২০২০)</t>
  </si>
  <si>
    <t>বাংলাদেশ পর্যটন কর্পোরেশন এর স্থাপনাসমূহের সক্ষমতা বৃদ্ধি সংক্রান্ত সমীক্ষা (জানুয়ারি ২০১৯-ফেব্রুয়ারি ২০২০)</t>
  </si>
  <si>
    <t>পার্বত্য চট্টগ্রাম এলাকায় পর্যটন সুবিধাদি সৃষ্টির লক্ষ্যে সম্ভাব্যতা সমীক্ষা (আগস্ট ২০১৯-এপ্রিল ২০২০)</t>
  </si>
  <si>
    <t>১০টি ড্রেজার, ক্রেনবোট, টাগবোট, অফিসার্স হাউজবোট ও ক্রু-হাউজবোটসহ অন্যান্য সহায়কসরঞ্জাম/যন্ত্রপাতি সংগ্রহ (১ম সংশোধিত) (জুলাই ২০১১-জুন ২০২০)</t>
  </si>
  <si>
    <t>বুড়িগংগা, তুরাগ, বালু ও শীতলক্ষ্যা নদীর তীরভূমিতে ওয়াকওয়ে, ইকো-পার্ক ও আনুষংগিক স্থাপনা নির্মাণ (৩য় পর্যায়) এবং ঢাকা শহরের বৃত্তাকার নৌপথ নদীর তলদেশ হতে বর্জ্য অপসারণের নিমিত্ত উক্ত অংগসমূহের উন্নয়ন প্রস্তাব প্রস্তুতের জন্য সম্ভাব্যতা সমীক্ষা (জুলাই ২০১৮-সেপ্টেম্বর ২০১৯)</t>
  </si>
  <si>
    <t>মন্ত্রণালয়/বিভাগঃ বেসামরিক বিমান পরিবহন ও পর্যটন মন্ত্রণালয়</t>
  </si>
  <si>
    <t>সংস্থাঃ বেসামরিক বিমান চলাচল কর্তৃপক্ষ (বেবিচক)</t>
  </si>
  <si>
    <t>সংস্থাঃ বাংলাদেশ পর্যটন কর্পোরেশন</t>
  </si>
  <si>
    <t xml:space="preserve">সংস্থাঃ চট্রগ্রাম বন্দর কর্তৃপক্ষ </t>
  </si>
  <si>
    <t>সংস্থাঃ মোংলা বন্দর কর্তৃপক্ষ</t>
  </si>
  <si>
    <t>দেশের পার্বত্য অঞ্চলে শ্রমিকদের কল্যাণ সুবিধাদি ও দক্ষতা উন্নয়ন কার্যক্রম সম্প্রসারণ এবং জোরদার করণে ঘাগড়ায় একটি বহুবিধ সুবিধাসহ শ্রম কল্যাণ কমপ্লেক্স নির্মাণ (এপ্রিল ২০১৭- জুন ২০২০)</t>
  </si>
  <si>
    <t>বাংলাদেশ ইনস্টিটিউট অব মেরিন টেকনোলোজি এবং কারিগরী প্রশিক্ষণ কেন্দ্রসমূহের প্রশিক্ষনার্থীদের বৃত্তি প্রদান কার্যক্রম (৭ম পর্যায়) (জুলাই ২০১২- জুন ২০২০)</t>
  </si>
  <si>
    <t>অবশিষ্ট ১১টি জেলায় নতুন যুব প্রশিক্ষণ কেন্দ্র স্থাপন (৩য় সংশোধিত) (জুলাই ২০১০-ডিসেম্বর ২০১৯)</t>
  </si>
  <si>
    <t>স্কিলস এন্ড ট্রেনিং এনহ্যান্সমেন্ট প্রজেক্ট (এসটিইপি) (জুলাই ২০১০-ডিসেম্বর ২০১৯)</t>
  </si>
  <si>
    <t>সংস্থাঃ ঢাকা ওয়াসা</t>
  </si>
  <si>
    <t>সংস্থাঃ চট্রগ্রাম ওয়াসা</t>
  </si>
  <si>
    <t>সংস্থাঃ ঢাকা দক্ষিণ সিটি কর্পোরেশন</t>
  </si>
  <si>
    <t>সংস্থাঃ ঢাকা উত্তর সিটি কর্পোরেশন</t>
  </si>
  <si>
    <t>সংস্থাঃ রাজশাহী সিটি কর্পোরেশন</t>
  </si>
  <si>
    <t>সংস্থাঃ সিলেট সিটি কর্পোরেশন</t>
  </si>
  <si>
    <t>সংস্থাঃ কুমিল্লা সিটি কর্পোরেশন</t>
  </si>
  <si>
    <t>সংস্থাঃ গাজীপুর সিটি কর্পোরেশন</t>
  </si>
  <si>
    <t>সংস্থাঃ নারায়ণগঞ্জ সিটি কর্পোরেশন</t>
  </si>
  <si>
    <t>সংস্থাঃ টেলিটক বাংলাদেশ লিমিটেড</t>
  </si>
  <si>
    <t>সংস্থাঃ বাংলাদেশ টেলিযোগাযোগ অধিদপ্তর</t>
  </si>
  <si>
    <t>সংস্থাঃ বাংলাদেশ ডাক বিভাগ</t>
  </si>
  <si>
    <t>সংস্থাঃ আবহাওয়া অধিদপ্তর</t>
  </si>
  <si>
    <t>উপমোট (পরিবহন ) : ৪১</t>
  </si>
  <si>
    <t>উপমোট (বাংলাদেশ রেলওয়ে ) : ০৪</t>
  </si>
  <si>
    <t>উপমোট (নৌ পরিবহন ) : ১৩</t>
  </si>
  <si>
    <t>সাব-সেক্টরঃ বিমান পরিবহন</t>
  </si>
  <si>
    <t>উপমোট (বিমান পরিবহন ) : ০৪</t>
  </si>
  <si>
    <t>মোট (পরিবহন ) : ৬২</t>
  </si>
  <si>
    <t>সিরাজগঞ্জ পৌরসভা অবকাঠামো উন্নয়ন ও পুনর্বাসন (জুলাই, ২০১৭ হতে জুন, ২০১৯)</t>
  </si>
  <si>
    <t>(লক্ষ টাকায়)</t>
  </si>
  <si>
    <t>ক্রঃ নং</t>
  </si>
  <si>
    <t>প্রকল্পের নাম 
(বাস্তবায়ন কাল)</t>
  </si>
  <si>
    <t>প্রকল্পের ব্যয়</t>
  </si>
  <si>
    <t>২০১৯-২০২০ অর্থ বছরের মূল বরাদ্দ</t>
  </si>
  <si>
    <t>২০১৯-২০২০ অর্থ বছরের সংশোধিত বার্ষিক উন্নয়ন কর্মসূচিতে প্রস্তাবিত বরাদ্দ</t>
  </si>
  <si>
    <t>মোট 
(বৈঃমুদ্রা)</t>
  </si>
  <si>
    <t>প্রকল্প সাহায্য
(টাকাংশ)</t>
  </si>
  <si>
    <t>মোট</t>
  </si>
  <si>
    <t>টাকা
(রাজস্ব)</t>
  </si>
  <si>
    <t>ব্যয় খাত</t>
  </si>
  <si>
    <t>আমদানী শুল্ক ও মূল্য সংযোজন কর বাবদ বরাদ্দ</t>
  </si>
  <si>
    <t>অন্যান্য</t>
  </si>
  <si>
    <t>মূলধন (টাকাংশ)</t>
  </si>
  <si>
    <t>রাজস্ব</t>
  </si>
  <si>
    <t xml:space="preserve">         -   </t>
  </si>
  <si>
    <t xml:space="preserve"> চট্টগ্রাম পানি সরবরাহ উন্নয়ন ও স্যানিটেশন প্রকল্প (১ম সংশোধিত) (জানুয়ারি, ২০১১- জুন, ২০২০)</t>
  </si>
  <si>
    <r>
      <t xml:space="preserve">যশোর-খুলনা জাতীয় মহাসড়কের যশোর অংশ (পালবাড়ী হতে রাজঘাট অংশ) যথাযথ মানে উন্নীতকরণ </t>
    </r>
    <r>
      <rPr>
        <sz val="11"/>
        <rFont val="NikoshBAN"/>
        <family val="0"/>
      </rPr>
      <t>(১/১/২০১৭-৩0/06/২০20</t>
    </r>
    <r>
      <rPr>
        <sz val="11"/>
        <rFont val="Nikosh"/>
        <family val="0"/>
      </rPr>
      <t xml:space="preserve">) </t>
    </r>
  </si>
  <si>
    <r>
      <t>Development of Maritime Legislation of Bangladesh (</t>
    </r>
    <r>
      <rPr>
        <sz val="11"/>
        <rFont val="Nikosh"/>
        <family val="0"/>
      </rPr>
      <t>জানুয়ারি ২০১৭-জুন ২০২০)</t>
    </r>
  </si>
  <si>
    <r>
      <rPr>
        <sz val="11"/>
        <rFont val="Times New Roman"/>
        <family val="1"/>
      </rPr>
      <t>Dhaka Integrated Traffic Management Project</t>
    </r>
    <r>
      <rPr>
        <sz val="11"/>
        <rFont val="Nikosh"/>
        <family val="0"/>
      </rPr>
      <t xml:space="preserve"> (০১/০৭/২০১৫-৩০/০৬/২০২০)</t>
    </r>
  </si>
  <si>
    <r>
      <rPr>
        <sz val="11"/>
        <rFont val="Times New Roman"/>
        <family val="1"/>
      </rPr>
      <t>The Feasibility Study on DMRTDP (MRT Line-1&amp;5</t>
    </r>
    <r>
      <rPr>
        <sz val="11"/>
        <rFont val="Nikosh"/>
        <family val="0"/>
      </rPr>
      <t xml:space="preserve">) </t>
    </r>
    <r>
      <rPr>
        <sz val="11"/>
        <rFont val="NikoshBAN"/>
        <family val="0"/>
      </rPr>
      <t>(01/07/2017-3০/০৬/২০20</t>
    </r>
    <r>
      <rPr>
        <sz val="11"/>
        <rFont val="Nikosh"/>
        <family val="0"/>
      </rPr>
      <t>)</t>
    </r>
  </si>
  <si>
    <r>
      <rPr>
        <sz val="11"/>
        <rFont val="Times New Roman"/>
        <family val="1"/>
      </rPr>
      <t>The Feasibility Study on the Bus Rapid Transit (BRT) Line-7 Project</t>
    </r>
    <r>
      <rPr>
        <sz val="11"/>
        <rFont val="Nikosh"/>
        <family val="0"/>
      </rPr>
      <t xml:space="preserve"> (০১/০৯/২০১৮-৩০/০৬/২০২০)</t>
    </r>
  </si>
  <si>
    <t>বিআরটিসি’র জন্য দ্বিতল, একতলা এসি ও একতলা নন-এসি বাস সংগ্রহ (ফেব্রুয়ারি ২০১৬-ডিসেম্বর ২০১৯)</t>
  </si>
  <si>
    <t xml:space="preserve">এক্সপানশন এন্ড স্ট্রেংদেনিং অফ বিএসটিআই এ্যাট ফাইভ ডিসট্রিক্টস (৩য় সংশোধিত) (জুলাই ২০১১-জুন ২০১৯) </t>
  </si>
  <si>
    <t>ডাল ও তৈল বীজ উৎপাদনের মাধ্যমে টেকসই পুষ্টি নিরাপত্তা জোরদারকরণ-১ম সংশোধিত (জুলাই, ২০১৫-জুন, ২০২০)</t>
  </si>
  <si>
    <t>গম ও  ভুট্টার উন্নতর বীজ উৎপাদনএবং উন্নয়ন (জুলাই, ২০১৫-জুন, ২০২০)</t>
  </si>
  <si>
    <t>উপকূলীয় ও ঘূর্ণিঝড় প্রবণ এলাকায় বহুমূখী আশ্রয়কেন্দ্র নির্মাণ (২য় পর্যায়)  (জুলাই, ২০১৬ - জুন, ২০২০)</t>
  </si>
  <si>
    <t>কুমিল্লা জেলার সদর দক্ষিণ ও নাঙ্গলকোট উপজেলার পল্লী অবকাঠামো উন্নয়ন (২য় পর্যায়) (১ম সংশোধিত) (সেপ্টেম্বর ২০১৬- জুন ২০২০)</t>
  </si>
  <si>
    <t>কুমিল্লা জেলার মুরাদনগর উপজেলা পল্লী অবকাঠামো উন্নয়ন প্রকল্প (১ম সংশোধিত) (এপ্রিল ২০১৭-জুন ২০২০)</t>
  </si>
  <si>
    <t xml:space="preserve">কর্মসংস্থান সৃষ্টির লক্ষ্যে গঙ্গাচড়া উপজেলায় ডেইরী সমবায়ের কার্যক্রম সম্প্রসারণ প্রকল্প (জুলাই, ২০১৬-জুন, ২০২০) </t>
  </si>
  <si>
    <r>
      <t xml:space="preserve">সিরাজগঞ্জের বাঘাবাড়ি ঘাটে গুঁড়ো দুগ্ধ কারখানা স্থাপন প্রকল্প </t>
    </r>
    <r>
      <rPr>
        <sz val="12"/>
        <color indexed="8"/>
        <rFont val="Nikosh"/>
        <family val="0"/>
      </rPr>
      <t>(জানুয়ারি, ২০১৫-ডিসেম্বর, ২০১৯)</t>
    </r>
  </si>
  <si>
    <t>মোট (পরিবহন) : ৬২</t>
  </si>
  <si>
    <t>তেজগাঁওস্থ প্রধানমন্ত্রীর কার্যালয়ের কর্মকর্তা ও কর্মচারীদের জন্য ২টি আবাসিক ভবন ও অন্যান্য অবকাঠামো নির্মাণ (সেপ্টেম্বর ২০১৭-জুন ২০২০)</t>
  </si>
  <si>
    <t>এসএসএফ এর অফিসার্স মেস ও নন-গেজেটেড কর্মচারীদের আবাসিক ভবনের ঊর্ধ্বমুখী সম্প্রসারণ (ডিসেম্বর ২০১৭-জুন ২০১৯)</t>
  </si>
  <si>
    <t>জাতীয় গৃহায়ন কর্তৃপক্ষের অধীনস্ত ১৯৬০ এর দশকে নির্মিত বাস্তবায়িত হাউজিং এস্টেটসমূহের অবকাঠামো উন্নয়ন ও পুনর্বাসন (জানুয়াারি ২০১৮-জুন ২০২০)</t>
  </si>
  <si>
    <t>হাতিরঝিল লেকের দূষিত পানি পরিশোধন (জুলাই ২০১৮-জুন ২০১৯)</t>
  </si>
  <si>
    <r>
      <t>চট্টগ্রাম জেলার  মীরসরাই উপজেলার উন্নয়ন পরিকল্পনা প্রণয়ন: রিস্ক সেনসেটিভ ল্যান্ড ইউজ প্ল্যান (জুলাই</t>
    </r>
    <r>
      <rPr>
        <sz val="12"/>
        <color indexed="8"/>
        <rFont val="Nikosh"/>
        <family val="0"/>
      </rPr>
      <t xml:space="preserve"> ২০১৭-জুন ২০২০)</t>
    </r>
  </si>
  <si>
    <t>কক্সবাজার শহরস্থ ঐতিহ্যবাহী লালদিঘী, গোলদিঘী ও বাজারঘাটা পুকুর পুনর্বাসনসহ ভৌত সুযোগ-সুবিধার উন্নয়ন (জানুয়ারি ২০১৮-জুন ২০২০)</t>
  </si>
  <si>
    <t xml:space="preserve">বৃহত্তর যশোর জেলায় মৎস্য চাষ উন্নয়ন প্রকল্প (জানুয়ারী, ২০১৬- ডিসেম্বর, ২০১৯) </t>
  </si>
  <si>
    <t>বৃহত্তর ফরিদপুর গ্রামীণ অবকাঠামো উন্নয়ন প্রকল্প (৩য় সংশোধিত) (ডিসেম্বর ২০০৯-ডিসেম্বর ২০১৯)</t>
  </si>
  <si>
    <t>ফরিদপুর জেলার ভাঙ্গা, সদরপুর ও চরভদ্রাসন উপজেলায় অবকাঠামো উন্নয় প্রকল্প (মার্চ ২০১৮-জুন ২০২০)</t>
  </si>
  <si>
    <t>মাগুরা জেলার সদর ও শ্রীপুর উপজেলার গ্রামীণ অবকাঠামো উন্নয়ন প্রকল্প (মার্চ ২০১৮-জুন ২০২০)</t>
  </si>
  <si>
    <t>ঢাকা জেলার কেরাণীগঞ্জ উপজেলার গ্রামীণ অবকাঠামো উন্নয়ন প্রকল্প (জুলাই ২০১৭-জুন ২০২০)</t>
  </si>
  <si>
    <t>পল্লী সড়কে গুরুত্বপূর্ণ সেতু নির্মাণের সমীক্ষা প্রকল্প (১ম সংশোধিত) (জুলাই ২০১৭-জুন ২০২০)</t>
  </si>
  <si>
    <r>
      <t xml:space="preserve">বঙ্গবন্ধু দারিদ্র্য বিমোচন প্রশিক্ষণ কমপ্লেক্স (বর্তমানে বাপার্ড) কোটালীপাড়া, গোপালগঞ্জ এর সম্প্রসারণ, সংস্কার ও আধুনিকায়ন (সংশোধিত) </t>
    </r>
    <r>
      <rPr>
        <sz val="12"/>
        <color indexed="8"/>
        <rFont val="Nikosh"/>
        <family val="0"/>
      </rPr>
      <t xml:space="preserve">(মার্চ, ২০১০-জুন, ২০২০)  </t>
    </r>
  </si>
  <si>
    <t>গ্রামীণ জনগোষ্ঠীর জীবনমান উন্নয়ন এবং আধুনিক নাগরিক সুযোগ সুবিধা সম্বলিত সমবায়ভিত্তিক বহুতল ভবন বিশিষ্ট পল্লী জনপদ নির্মাণ প্রকল্প (জুলাই ২০১৪-জুন ২০১৭)</t>
  </si>
  <si>
    <t>পানি সাশ্রয়ী আধুনিক প্রযুক্তির সম্প্রসারণ ও বিস্তার এবং ব্যবস্থাপনার মাধ্যমে ধানের ফলন বৃদ্ধি শীর্ষক প্রায়োগিক গবেষণা প্রকল্প (এপ্রিল, ২০১৫-ডিসেম্বর ২০১৯)</t>
  </si>
  <si>
    <r>
      <t xml:space="preserve">পল্লী উন্নয়ন একাডেমী (আরডিএ), রংপুর স্থাপন প্রকল্প </t>
    </r>
    <r>
      <rPr>
        <sz val="12"/>
        <color indexed="8"/>
        <rFont val="Nikosh"/>
        <family val="0"/>
      </rPr>
      <t>(অক্টোবর, ২০১৪-জুন, ২০২০)</t>
    </r>
  </si>
  <si>
    <r>
      <t xml:space="preserve">জামালপুরে পল্লী উন্নয়ন একাডেমী প্রতিষ্ঠাকরণ </t>
    </r>
    <r>
      <rPr>
        <sz val="12"/>
        <color indexed="8"/>
        <rFont val="Nikosh"/>
        <family val="0"/>
      </rPr>
      <t>(জুলাই, ২০১৬-জুন, ২০২০)</t>
    </r>
  </si>
  <si>
    <r>
      <t xml:space="preserve">বগুড়া জেলার সারিয়াকন্দি ও সোনাতলা উপজেলার চর অধিবাসীদের </t>
    </r>
    <r>
      <rPr>
        <sz val="12"/>
        <color indexed="8"/>
        <rFont val="Nikosh"/>
        <family val="0"/>
      </rPr>
      <t xml:space="preserve">দারিদ্র্য </t>
    </r>
    <r>
      <rPr>
        <sz val="12"/>
        <color indexed="8"/>
        <rFont val="NikoshBAN"/>
        <family val="0"/>
      </rPr>
      <t>হতে উন্নয়ন (জুলাই, 2017-জুন, 2020)</t>
    </r>
  </si>
  <si>
    <r>
      <t>দুগ্ধ উৎপাদনবৃদ্ধির লক্ষ্যে চট্টগ্রামের পটিয়ায় দুগ্ধ কারখানা স্থাপন প্রকল্প (</t>
    </r>
    <r>
      <rPr>
        <sz val="12"/>
        <color indexed="8"/>
        <rFont val="Nikosh"/>
        <family val="0"/>
      </rPr>
      <t>জানুয়ারি, ২০১৭-জুন, ২০২০)</t>
    </r>
  </si>
  <si>
    <t>পটুয়াখালী-পায়রা ২৩০ কেভি সঞ্চালন লাইন নির্মাণ প্রকল্প (জানুয়ারি ২০১৭-জুন ২০১৯)</t>
  </si>
  <si>
    <t>ভেড়ামারা (বাংলাদেশ)-বহরমপুর (ভারত) দ্বিতীয় ৪০০ কেভি ডাবল সার্কিট সঞ্চালন লাইন (বাংলাদেশ অংশ) নির্মাণ (অক্টোবর ২০১৭ -জুন ২০১৯)</t>
  </si>
  <si>
    <t>পল্লী বিদ্যুতায়ন কার্যক্রমের আওতায় ঢাকা বিভাগীয় অঞ্চলে প্রি-পেমেন্ট ই-মিটার স্থাপন (পর্যায়-১) (জানুয়ারি ২০১৫-জুন ২০২০)</t>
  </si>
  <si>
    <t xml:space="preserve">জরুরী সহায়তা প্রকল্প-বিআরইবি অংশ (কক্সবাজারে আশ্রয়গ্রহণকারী বাস্তুচ্যুত মায়ানমার নাগরিকদের জন্য বিদ্যুতায়ন) (জুলাই ২০১৮-জুন ২০২০) </t>
  </si>
  <si>
    <t>মিরসরাই ১৫০ মেঃওঃ ডুয়েল ফুয়েল বিদ্যুৎ কেন্দ্র নির্মাণ প্রকল্প (জুলাই ২০১৭-জুন ২০১৯)</t>
  </si>
  <si>
    <t>ল্যান্ড এ্যাকুইজিশন এন্ড ল্যান্ড ডেভেলপমেন্ট ফর ইমপ্লিমেন্টেশন অফ গজারিয়া ৩৫০ (+১০%) মেঃওঃ কোল ফায়ার্ড থারমাল পাওয়ার প্ল্যান্ট (জুলাই ২০১৬-জুন ২০১৯)</t>
  </si>
  <si>
    <t>ডেসকো’র উত্তরা ও বসুন্ধরা ১৩২/৩৩/১১ কেভি উপকেন্দ্রের ক্ষমতা বর্ধন ও পুনর্বাসন (জুলাই ২০১৬-জুন ২০১৯)</t>
  </si>
  <si>
    <t>সিদ্ধিরগঞ্জ ৩৩৫ মে: ও: কম্বাইন্ড সাইকেল পাওয়ার প্লান্ট নির্মাণ প্রকল্প (জানুয়ারি ২০০৯- জুন ২০২০)</t>
  </si>
  <si>
    <t>বিআইডব্লিউটিএ'র জন্য আনুষংগিক সুবিধাদিসহ ২(দুই)টি উচ্চক্ষমতাসম্পন্ন উদ্ধারকারী জলযান, ৬(ছয়)টি রিভার ক্লিনিং ভেসেলসহ বিভিন্ন ধরনের ৬১ (একষট্রি) সার্ভিস জাহাজ এবং বিভিন্ন ধরনের ১৩২(একশত বত্রিশ)টি পন্টুন সংগ্রহের লক্ষ্যে সমীক্ষা প্রস্তাব (জুলাই ২০১৮-ডিসেম্বর ২০১৯)</t>
  </si>
  <si>
    <t>৩জি প্রযুক্তি চালুকরণ ও ২.৫ জি নেটওয়ার্ক সম্প্রসারণ (ফেজ-২) (এপ্রিল ২০১৭-ডিসেম্বর ২০১৯)</t>
  </si>
  <si>
    <t>দেশের সকল কলেজ/বিশ্ববিদ্যালয় ও ট্রেনিং ইনস্টিটিউটে অপটিক্যাল ফাইবার নেটওয়ার্ক স্থাপন (জুলাই ২০১৮-ডিসেম্বর ২০১৯)</t>
  </si>
  <si>
    <t>সাইবার থ্রেট ডিটেকশন এন্ড রেস্পন্স (ডিসেম্বর ২০১৬-ডিসেম্বর ২০১৯)</t>
  </si>
  <si>
    <t>মেইল প্রসেসিং ও লজিস্টিক সার্ভিস সেন্টার নির্মাণ (জুলাই ২০১৮-জুন ২০২০)</t>
  </si>
  <si>
    <t>১৪টি নদী বন্দরে ১ম শ্রেণীর আবহাওয়া পর্যবেক্ষণত্তোর যোগাযোগ (জুলাই ১৪-জুন ২০২০)</t>
  </si>
  <si>
    <r>
      <t>১৯টি নৌ পুলিশ ফাঁড়ি ও ব্যারাক নির্মাণ (জুলাই ২০১৫-জুন ২০২০)</t>
    </r>
    <r>
      <rPr>
        <sz val="12"/>
        <color indexed="8"/>
        <rFont val="Vrinda"/>
        <family val="2"/>
      </rPr>
      <t xml:space="preserve"> </t>
    </r>
  </si>
  <si>
    <t>টুঙ্গিপাড়া ও কোটালীপাড়া উপজেলা ও পৌরসভায় পানি সরবরাহ ব্যবস্থার উন্নয়ন ও সম্প্রসারণ প্রকল্প (জুলাই ২০১৭-জুন ২০২০)</t>
  </si>
  <si>
    <t>ঢাকা উত্তর সিটি কর্পোরেশনের বিভিন্ন ক্ষতিগ্রস্ত সড়ক অবকাঠামো উন্নয়নসহ নর্দমা ও ফুটপাত নির্মাণ প্রকল্প (জুলাই, ২০১৬- ডিসেম্বর, ২০১৯)</t>
  </si>
  <si>
    <t xml:space="preserve"> ঢাকা উত্তর সিটি কর্পোরেশনের সড়ক উন্নয়ন কাজের জন্য এসফল্ট প্ল্যান্ট সংশ্লিষ্ট যান-যন্ত্রপাতি ক্রয় এবং স্থাপন প্রকল্প (নভেম্বর, ২০১৬-জুন, ২০২০)</t>
  </si>
  <si>
    <t>রাজশাহী মহানগরীর জলাবদ্ধতা দূরীকরণার্থে নর্দমা নির্মাণ (৩য় পর্যায়) (১ম সংশোধিত) (মার্চ, ২০১৩-জুন, ২০২০)</t>
  </si>
  <si>
    <t>রাজশাহী মহানগরীর উপশহর মোড় হতে সোনাদিঘী মোড় এবং মালোপাড়া মোড় হতে সাগরপাড়া মোড় পর্যন্ত সড়ক প্রশস্তকরণ ও উন্নয়ন (২য় সংশোধিত) (জুলাই, ২০১১-জুন, ২০২০)</t>
  </si>
  <si>
    <t>বান্দরবান জেলার লামা, আলীকদম ও থানছি উপজেলার অফ-গ্রীড স্কুলসমূহে সোলার সিস্টেম ও নিরাপদ পানি সরবরাহের সম্ভাব্যতা/সমীক্ষা (নভেম্বর, ২০১৮-জুন ২০২০)</t>
  </si>
  <si>
    <t>মৌলিক স্বাক্ষরতা প্রকল্প (৬৪ জেলা) (ফেব্রুয়ারি,২০১৪-জুন ২০২০)</t>
  </si>
  <si>
    <t>ডিজিটাল প্রাথমিক শিক্ষা (জুলাই ২০১৭-জুন ২০২০)</t>
  </si>
  <si>
    <t>মসজিদ ভিত্তিক শিশু ও গণশিক্ষা কার্যক্রম-৬ষ্ঠ পর্যায় (১ম সংশোধিত) (জানুয়ারি ২০১৫ - ডিসেম্বর ২০১৯)</t>
  </si>
  <si>
    <t>ইসলামী পুস্তক প্রকাশনা কার্যক্রম -২য় পর্যায় (১ম সংশোধিত)  (এপ্রিল ২০১৬ - জুন ২০২০)</t>
  </si>
  <si>
    <t>মসজিদ পাঠাগার সম্প্রসারণ ও শক্তিশালীকরণ প্রকল্প-২য় র্পযায় (জুলাই ২০১৭ - জুন ২০২০)</t>
  </si>
  <si>
    <t>গোপালগঞ্জ ইসলামিক ফাউন্ডেশন কমপ্লক্সে স্থাপন প্রকল্প (জুলাই ২০১৭ - জুন ২০২০)</t>
  </si>
  <si>
    <t xml:space="preserve">ধর্মীয় সম্প্রীতি ও সচেতনতা বৃদ্ধিকরণ (জুলাই, ২০১৮ - জুন, ২০২০)
</t>
  </si>
  <si>
    <t>বিএএফএ বঙ্গবন্ধু কমপ্লেক্স নির্মাণ, যশোর -৩য় সংশোধিত (জুলাই ২০১৩-জুন ২০২০)</t>
  </si>
  <si>
    <t>সাভার সেনানিবাসে মিলিটারি পুলিশ সেন্টার ও স্কুল নির্মাণ-২য় সংশোধিত (মার্চ ২০১৫ - জুন ২০২০)</t>
  </si>
  <si>
    <t>আলীকদম সেনানিবাসে ক্যান্টনমেন্ট পাবলিক স্কুল এন্ড কলেজ স্থাপন (জুলাই ২০১৬ - ডিসেম্বর ২০১৯)</t>
  </si>
  <si>
    <t>রামু সেনানিবাসে ক্যান্টনমেন্ট পাবলিক স্কুল এন্ড কলেজ স্থাপন (জুলাই ২০১৬ - জুন ২০২০)</t>
  </si>
  <si>
    <t>বিএএফ রাডার ইউনিট বগুড়ায় বিএএফ শাহীন স্কুল এন্ড কলেজ স্থাপন (জানুয়ারি ২০১৭ - জুন ২০২০)</t>
  </si>
  <si>
    <t>সাভার সেনানিবাসে জিরাবো ক্যান্টনমেন্ট পাবলিক স্কুল এন্ড কলেজ স্থাপন (জুলাই, ২০১৮ - জুন, ২০২০)</t>
  </si>
  <si>
    <t>শেখ রেহানা টেক্সটাইল ইঞ্জিনিয়ারিং কলেজ,  গোপালগঞ্জ স্থাপন (জুলাই 13 - জুন ২০20)</t>
  </si>
  <si>
    <t>ডঃ এম, এ, ওয়াজেদ মিয়া টেক্সটাইল ইঞ্জিনিয়ারিং কলেজ, রংপুর স্থাপন (জুলাই ২০15-জুন ২০20)</t>
  </si>
  <si>
    <t>নাটোর ও গাইবান্ধা জেলা সদরে ইনডোর স্টেডিয়াম নির্মাণ (সংশোধিত) প্রকল্প (জানুয়ারি ২০১৬-জুন ২০১৯)</t>
  </si>
  <si>
    <t>শেরপুর শহীদ মুক্তিযোদ্ধা স্মৃতি স্টেডিয়াম উন্নয়ন এবং ইনডোর স্টেডিয়াম নির্মাণ (সংশোধিত) প্রকল্প (জুলাই ২০১৭-জুন ২০২০)</t>
  </si>
  <si>
    <t>মুন্সিগঞ্জ জেলা স্টেডিয়াম এবং বিদ্যমান সুইমিংপুলের অধিকতর উন্নয়নসহ ইনডোর স্টেডিয়াম ও টেনিস কোর্ট নির্মাণ (জানুয়ারি ২০১৮-ডিসেম্বর ২০১৯)</t>
  </si>
  <si>
    <t>নেত্রকোণা জেলা সদরে ইনডোর স্টেডিয়াম খেলোয়াড়দের জন্য ডরমিটরি ভবন নির্মাণ এবং বিদ্যমান টেনিস কমপ্লেক্সের উন্নয়ন প্রকল্প (জানুয়ারি ২০১৮-জুন ২০২০)</t>
  </si>
  <si>
    <t>মানিকগঞ্জ জেলায় আন্তর্জাতিক মানের ক্রিকেট স্টেডিয়াম কমপ্লেক্স নির্মাণ ফিজিবিলিটি স্ট্যাডি প্রকল্প (জানুয়ারি ২০১৯-জুন ২০১৯)</t>
  </si>
  <si>
    <t>অনলাইনে গণগ্রন্থাগারসমূহের ব্যবস্থাপনা ও উন্নয়ন প্রকল্প (ডিসেম্বর ২০১৭-নভেম্বর ২০20)</t>
  </si>
  <si>
    <t>জামালপুর ডায়াবেটিক হাসপাতাল নির্মাণ (জানুয়ারি ২০১৬-ডিসেম্বর ২০১৯)</t>
  </si>
  <si>
    <t>চাঁপাইনবাবগঞ্জ জেলার ৫টি উপজেলায় নিরাপদ মাতৃত্ব কার্যক্রম (জুলাই ২০১৮-জুন ২০২০)</t>
  </si>
  <si>
    <t>নেত্রকোনা ডায়াবেটিক হাসপাতাল নির্মাণ (১ম সংশোধিত) (জানুয়ারি ২০১৫-জুন ২০২০)</t>
  </si>
  <si>
    <t>ডাটা কনভারশন, মেটাডাটা প্রিপারেশন, প্রিজারভেমন এন্ড টাইম সিরিজ ডাটা কম্পাইলেশন প্রকল্প (জুলাই, ২০১৭-ডিসেম্বর, ২০১৯)</t>
  </si>
  <si>
    <t>স্কেলিং আপ এন ইন্টিগ্রেটেড ইন্টারভেনশন প্যাকেজ টু রিডিউস ম্যাটারনাল এন্ড নিউনেটাল মরবিডিটি এন্ড মরটালিটি ইন রুরাল বাংলাদেশ (জানুয়ারি ২০১৮ - জুন ২০২০)</t>
  </si>
  <si>
    <t>আধুনিক যন্ত্রপাতি ক্রয়ের মাধ্যমে সীমান্ত নিরাপত্তা শক্তিশালীকরণ (জুলাই ২০১৬-জুন ২০১৯)</t>
  </si>
  <si>
    <t>এ্যানহ্যান্সমেন্ট অব অপারেশনাল ক্যাপাবিলিটি অব বাংলাদেশ কোস্ট গার্ড (জানুয়ারি ২০১৫-জুন ২০১৯)</t>
  </si>
  <si>
    <t xml:space="preserve">সোস্যাল সিকিউরিটি পলিসি  সাপোর্ট প্রোগ্রাম (এসএসপিএস) (জুলাই ২০১৪- জুন ২০২০)  </t>
  </si>
  <si>
    <t>সফটওয়্যার কোয়ালিটি পরীক্ষা ও সার্টিফিকেশন সেন্টার প্রতিষ্ঠাকরণ ( ১ম সংশোধিত) (জুলাই ২০১৬-জুন ২০১৯)</t>
  </si>
  <si>
    <t>ডিজিটাল বাংলাদেশের জন্য ই-গভর্নমেন্ট মাস্টারপ্ল্যান প্রণয়ন  (ফেব্রুয়ারি ২০১৬-জুন ২০১৯)</t>
  </si>
  <si>
    <t>ডিজিটাল আইল্যান্ড মহেশখালী (জানুয়ারি ২০১৭-ডিসেম্বর ২০১৮)</t>
  </si>
  <si>
    <t>প্রযুক্তি সহায়তায় নারীর ক্ষমতায়ন প্রকল্প (জুলাই ২০১৭-জুন ২০১৯)</t>
  </si>
  <si>
    <t>একসেস টু ইনফরমেশন-II (এটুআই) (২য় সংশোধিত) (এপ্রিল ২০১২-ডিসেম্বর ২০১৯)</t>
  </si>
  <si>
    <t>বৃহত্তর নোয়াখালী (নোয়াখালী, ফেনী ও লহ্মীপুর জেলা) পল্লী অবকাঠামো উন্নয়ন প্রকল্প-২ (২য় সংশোধিত) (ডিসেম্বর ২০১৩-জুন ২০২০)</t>
  </si>
  <si>
    <t>মোট (পানি সম্পদ) : ৩৩</t>
  </si>
  <si>
    <t>মোট (শিক্ষা ও ধর্ম): ১৮</t>
  </si>
  <si>
    <t>মোট (ক্রীড়া ও সংস্কৃতি) : ১১</t>
  </si>
  <si>
    <t>মোট (স্বাস্থ্য, পুষ্টি, জনসংখ্যা ও পরিবারকল্যাণ) :  1৫</t>
  </si>
  <si>
    <t>মোট (গণসংযোগ) : ৩</t>
  </si>
  <si>
    <t>মোট (সমাজকল্যাণ, মহিলা বিষয়ক ও যুব উন্নয়ন) :  ১১</t>
  </si>
  <si>
    <t>মোট (বিজ্ঞান, তথ্য ও যোগাযোগ প্রযুক্তি) : ১০</t>
  </si>
  <si>
    <t>মোট (শ্রম ও কর্মসংস্থান) : ৩</t>
  </si>
  <si>
    <r>
      <t>মেকিং মার্কেটস ওয়ার্ক ফর দ্যা যমুনা, পদ্মা এবং তিস্তা চর</t>
    </r>
    <r>
      <rPr>
        <sz val="12"/>
        <rFont val="Nikosh"/>
        <family val="0"/>
      </rPr>
      <t xml:space="preserve">স </t>
    </r>
    <r>
      <rPr>
        <sz val="12"/>
        <rFont val="NikoshBAN"/>
        <family val="0"/>
      </rPr>
      <t>(</t>
    </r>
    <r>
      <rPr>
        <sz val="12"/>
        <rFont val="Times New Roman"/>
        <family val="1"/>
      </rPr>
      <t>M4C</t>
    </r>
    <r>
      <rPr>
        <sz val="12"/>
        <rFont val="NikoshBAN"/>
        <family val="0"/>
      </rPr>
      <t xml:space="preserve">) </t>
    </r>
    <r>
      <rPr>
        <sz val="12"/>
        <rFont val="Nikosh"/>
        <family val="0"/>
      </rPr>
      <t>(মে, ২০১৩-ডিসেম্বর, ২০১৯)</t>
    </r>
  </si>
  <si>
    <t>মোট (যোগাযোগ): 5</t>
  </si>
  <si>
    <t>ঢাকা ওয়াসার সায়েদাবাদ ফেজ-৩ প্রকল্পের ফ্রেমওয়াকের আওতায় ঢাকা মহানগরীর (LIC) এলাকায় ঢাকা ওয়াসা কর্তৃক পানি সরবরাহ সেবার মান উন্নয়ন এবং ঢাকা ওয়াসার ফাইনান্সিয়াল মডেলিং ও কারিগরি সক্ষমতার উন্নয়ন (জানুয়ারি, ২০১৬- জুন, ২০২০)</t>
  </si>
  <si>
    <t>মন্ত্রণালয়/বিভাগঃ ডাক ও টেলিযোগাযোগ ও তথ্য প্রযুক্তি বিভাগ</t>
  </si>
  <si>
    <t>প্রিপারেটরি এক্টিভিটিস অব ঢাকা স্যানিটেশন ইমপ্রুভমেন্ট প্রজেক্ট (অক্টোবর, ২০১৭- ডিসেম্বর, ২০১৯)</t>
  </si>
  <si>
    <t>ঢাকা দক্ষিণ সিটি কর্পোরেশনের আওতাধীন নবসংযুক্ত শ্যামপুর, দনিয়া মাতুয়াইল এবং সারুলিয়া এলাকার সড়ক অবকাঠামো ও ড্রেনেজ ব্যবস্থার উন্নয়ন প্রকল্প (১ম সংশোধিত) (জানুয়ারি ২০১৭-জুন ২০২০)</t>
  </si>
  <si>
    <r>
      <t xml:space="preserve"> সিলেট সিটি কর্পোরেশনে এলাকায় প্রবাহিত ১১টি</t>
    </r>
    <r>
      <rPr>
        <sz val="12"/>
        <color indexed="8"/>
        <rFont val="NikoshBAN"/>
        <family val="0"/>
      </rPr>
      <t xml:space="preserve"> ছড়া সংরক্ষণ ও আরসিসি রিটেইনিং ওয়াল নির্মাণ (১ম সংশোধিত)  (জানুয়ারি ২০১৭-ডিসেম্বর ২০১৯)</t>
    </r>
  </si>
  <si>
    <t xml:space="preserve">বিএডিসি’র বিদ্যমান বীজ উৎপাদন, প্রক্রিয়াজাতকরণ ও বিতরণ ব্যবস্থাদির আধুনিকীকরণ এবং উন্নয়ন  ১ম সংশোধিত (এপ্রিল, ২০১৫-ডিসেম্বর, ২০১৯) </t>
  </si>
  <si>
    <t xml:space="preserve">বাংলাদেশ ফলিত পুষ্টি গবেষণা ও প্রশিক্ষণ ইনস্টিটিউট (বারটান) এর অবকাঠামো নির্মাণ ও কার্যক্রম শক্তিশালীকরণ (২য় সংশোধিত) (জুলাই, ২০১৩- জুন,২০২০) </t>
  </si>
  <si>
    <t xml:space="preserve">শস্য উৎপাদনে মানসম্মত বীজ উৎপাদন, সরবরাহ ও কৃষক প্রশিক্ষণ (১ম সংশোধিত) (জুলাই, ২০১৫-জুন, ২০২০) </t>
  </si>
  <si>
    <t>বরিশাল বিভাগ ক্ষুদ্রসেচ উন্নয়ন-১ম সংশোধিত প্রকল্প (এপ্রিল, ২০১৫-জুন, ২০২০)</t>
  </si>
  <si>
    <t xml:space="preserve">আশুগঞ্জ-পলাশ এগ্রো-ইরিগেশন-৫ম পর্যায় (১ম সংশোধিত) (জুলাই, ২০১৫-জুন, ২০২০) </t>
  </si>
  <si>
    <t>পাবনা জেলার ভাঙ্গুড়া উপজেলাধীন ভাঙ্গড়া-নওগাঁ জিসিএম সড়ক উন্নয়ন (১ম সংশোধিত) (ডিসেম্বর ২০১১-জুন ২০২০)</t>
  </si>
  <si>
    <r>
      <t>কোস্টাল ক্লাইমেট রেজিলিয়েন্ট ইনফ্রাস্ট্রাকচার</t>
    </r>
    <r>
      <rPr>
        <b/>
        <sz val="12"/>
        <rFont val="NikoshBAN"/>
        <family val="0"/>
      </rPr>
      <t xml:space="preserve"> </t>
    </r>
    <r>
      <rPr>
        <sz val="12"/>
        <rFont val="NikoshBAN"/>
        <family val="0"/>
      </rPr>
      <t>প্রজেক্ট (2য় সংশোধিত) (জানুয়ারি ২০১৩-ডিসেম্বর ২০১৯)</t>
    </r>
  </si>
  <si>
    <t>অগ্রাধিকার ভিত্তিতে গুরুত্বপূর্ণ পল্লী অবকাঠামো উন্নয়ন প্রকল্প-২ (১ম সংশোধিত) (জুলাই ২০১৫-জুন ২০২০)</t>
  </si>
  <si>
    <t>মুন্সিগঞ্জ জেলার সদর এবং গজারিয়া উপজেলায় গুরুত্বপূর্ণ অবকাঠামো উন্নয়ন প্রকল্প (১ম সংশোধিত) (সেপ্টেম্বর ২০১৬-ডিসেম্বর ২০১৯)</t>
  </si>
  <si>
    <t>গুরুত্বপূর্ণ গ্রামীণ অবকাঠামো উন্নয়ন প্রকল্প (২য় সংশোধিত) (জুলাই ২০১২-জুন ২০২০)</t>
  </si>
  <si>
    <t>আমার বাড়ি আমার খামার (৩য় সংশোধিত) প্রকল্প (জুলাই, ২০০৯-জুন, ২০২০)</t>
  </si>
  <si>
    <t xml:space="preserve">উত্তরাঞ্চলের দরিদ্রদের কর্মসংস্থান নিশ্চিতকরণ কর্মসূচী (২য় পর্যায়) (এপ্রিল, ২০১৪-জুন, ২০২০) </t>
  </si>
  <si>
    <r>
      <t xml:space="preserve">অংশীদারিত্বমূলক পল্লী উন্নয়ন প্রকল্প-৩য় পর্যায় </t>
    </r>
    <r>
      <rPr>
        <sz val="12"/>
        <color indexed="8"/>
        <rFont val="Nikosh"/>
        <family val="0"/>
      </rPr>
      <t>(জুলাই, ২০১৫-জুন, ২০২০)</t>
    </r>
  </si>
  <si>
    <t>সংস্থাঃ পল্লী উন্নয়ন ও সমবায় বিভাগ</t>
  </si>
  <si>
    <t>বান্দরবান জেলার বিভিন্ন উপজেলায় নিরাপদ পানি সরবরাহ প্রকল্প (জানুয়ারি ২০১৭-ডিসেম্বর-২০১৯)</t>
  </si>
  <si>
    <t>রাঙ্গামাটি জেলার বিভিন্ন উপজেলায় নিরাপদ পানি সরবরাহ এবং স্যানিটেশন প্রকল্প (জানুয়ারি ২০১৭- জুন-২০২০)</t>
  </si>
  <si>
    <t>সাবেক ছিটমহল এলাকা সমূহকে বিশেষ গুরুত্ব প্রদানপূর্বক লালমনিরহাট, কুড়িগ্রাম, পঞ্চগড় ও নীলফামারী জেলায় নিরাপদ পানি সরবরাহ ও স্যানিটেশন প্রকল্প (জানুয়ারি ২০১৭-ডিসেম্বর ২০১৯)</t>
  </si>
  <si>
    <t>খুলনা, বাগেরহাট ও সাতক্ষীরা জেলার পল্লী এলাকার নিরাপদ পানি সরবরাহ প্রকল্প (জুলাই ২০১৭ -জুন ২০২০)</t>
  </si>
  <si>
    <t>পিরোজপুর জেলাধীন ভান্ডারিয়া উপজেলার বিভিন্ন ইউনিয়নে নিরাপদ পানি সরবরাহ প্রকল্প (জুলাই ২০১৮- জুন ২০২০)</t>
  </si>
  <si>
    <t>রাজশাহী,নওগাঁ ও চাঁপাইনবাবগঞ্জ জেলাধীন নিম্ন পানির স্তর এলাকায় কমিউনিটি ভিত্তিক পানি সরবরাহ প্রকল্প (জুলাই ২০১৮- জুন ২০২০)</t>
  </si>
  <si>
    <t>ভূ-উপরিস্থ পানি পরিশোধনের মাধ্যমে রাঙ্গামাটি, বাগেরহাট ও ফরিদপুর জেলায় নিরাপদ পানি সরবরাহ প্রকল্প (অক্টোবর ২০১৮ - জুন ২০২০)</t>
  </si>
  <si>
    <t>৩৭ জেলা শহরে পানি সরবরাহ প্রকল্প (ডিসেম্বর ২০১০- জুন ২০২০)</t>
  </si>
  <si>
    <t>সিরাজগঞ্জ পৌরসভায় পানি সরবরাহ ব্যবস্থার উন্নয়ন প্রকল্প (জানুয়ারী ২০১৭ - ডিসেম্বর ২০১৯)</t>
  </si>
  <si>
    <t>কুমিল্লা সিটি কর্পোরেশনের অবকাঠামো উন্নয়ন (রাস্তা, প্রেন ও ফুটপাত) (জুলাই, 2018 - জুন 2020)</t>
  </si>
  <si>
    <t>কুমিল্লা সিটি কর্পোরেশনের  রাস্তা, ড্রেণ নির্মাণ ও সংস্কারকরণ কাজ (জুলাই, 2018-জুন, 2020)</t>
  </si>
  <si>
    <t xml:space="preserve"> রাজশাহী মহানগরীর রাজশাহী-নওগাঁ প্রধান সড়ক হতে মোহনপুর রাজশাহী-নাটোর সড়ক পর্যন্ত পূর্ব পশ্চিম সংযোগ সড়ক নির্মাণ (২য় সংশোধিত) (জানুয়ারি, ২০১২ জুন, ২০২০) </t>
  </si>
  <si>
    <t>নারায়ণগঞ্জ সিটি কর্পোরেশনের রাস্তা ড্রেণ নির্মাণ ও পুনঃনির্মাণ এবং বৃক্ষরোপন (জুলাই, 2016- ডিসেম্বর 2019)</t>
  </si>
  <si>
    <t>গাজীপুর সিটি কর্পেোরেশনের রাস্তা উন্নয়নের জন্য একটি এসফল্ট প্লান্ট স্থাপন প্রকল্প (জুলাই 2018- ডিসেম্বর, 2019)</t>
  </si>
  <si>
    <t>সারাদেশে শিক্ষা প্রতিষ্ঠানে কম্পিউটার ও ভাষা প্রশিক্ষণ ল্যাব স্থাপন (৩য় সংশোধিত) (জানুয়ারি ২০১৫-সেপ্টেম্বর ২০১৯)</t>
  </si>
  <si>
    <t>ক্যাপাসিটি ডেভেলপমেন্ট প্রোগ্রাম অব টিটিসি, রাজশাহী (জানুয়ারি ২০১৬- ডিসেম্বর ২০১৯)</t>
  </si>
  <si>
    <t xml:space="preserve">সিরাজগঞ্জ পৌরসভা কাটাখাল উন্নয়ন ও পাশর্বর্তী স্থানের সৌন্দর্য বর্ধন (জানুয়ারী ২০১৭-জুন ২০২০)
</t>
  </si>
  <si>
    <t>বাউফল পৌরসভার যোগাযোগ ব্যবস্থা ও উন্নয়ন (জানুয়ারী ২০১৬ - জুন, ২০২০)</t>
  </si>
  <si>
    <t>গোপালগঞ্জ পৌরসভা ড্রেইনেজ উন্নয়ন (১ম সংশোধিত)  (জানুয়ারি ২০১৬-ডিসেম্বর ২০১৯)</t>
  </si>
  <si>
    <t>জাতীয় স্যানিটেশন প্রকল্প (৩য় পর্যায়) (জানুয়ারি ২০১৬-ডিসেম্বর-২০১৯)</t>
  </si>
  <si>
    <r>
      <t>জামালপুর ও মাদারগঞ্জ পৌরসভার সড়ক উন্নয়ন  (১ম সংশোধিত)</t>
    </r>
    <r>
      <rPr>
        <sz val="12"/>
        <color indexed="8"/>
        <rFont val="NikoshLight"/>
        <family val="0"/>
      </rPr>
      <t xml:space="preserve"> </t>
    </r>
    <r>
      <rPr>
        <sz val="12"/>
        <color indexed="8"/>
        <rFont val="Nikosh"/>
        <family val="0"/>
      </rPr>
      <t xml:space="preserve"> (জানুয়ারি ২০১৯-ডিসেম্বর ২০১৯)
</t>
    </r>
  </si>
  <si>
    <t>খাগড়াছড়ি জেলার বিভিন্ন উপজেলায় গ্রামীণ এলাকার জন্য নিরাপদ পানি সরবরাহ ও স্যানিটেশন প্রকল্প (জানুয়ারি ২০১৭-ডিসেম্বর-২০১৯)</t>
  </si>
  <si>
    <t>সৌদি আরবের রিয়াদে বাংলাদেশ চান্সারী কমপ্লেক্স নির্মাণ (১ম পর্যায়) (২য় সংশোধিত) (জানুয়ারি ২০১৯-ডিসেম্বর ২০১৯)</t>
  </si>
  <si>
    <r>
      <t>কারা নিরাপত্তা আধুনিকায়ন (জানুয়ারি ২০১৬-জুন</t>
    </r>
    <r>
      <rPr>
        <sz val="12"/>
        <color indexed="8"/>
        <rFont val="Arial"/>
        <family val="2"/>
      </rPr>
      <t xml:space="preserve">, </t>
    </r>
    <r>
      <rPr>
        <sz val="12"/>
        <color indexed="8"/>
        <rFont val="Nikosh"/>
        <family val="0"/>
      </rPr>
      <t>২০২০)</t>
    </r>
  </si>
  <si>
    <t>ঢাকা কেন্দ্রীয় কারাগার, কেরানীগঞ্জ নির্মাণ (জুলাই ২০০৫-ডিসেম্বর ২০১৯)</t>
  </si>
  <si>
    <t>তুরস্কের আংকারাতে বাংলাদেশ চ্যান্সারি কমপ্লেক্স নির্মাণ  (১ম সংশোধিত) (জানুয়ারি ২০১৫-জুন ২০২০)</t>
  </si>
  <si>
    <t>পুলিশ বিভাগের ১০১টি জরাজীর্ণ থানা ভবন টাইপ প্ল্যানে নির্মাণ (জুলাই ২০১২-জুন ২০২০)</t>
  </si>
  <si>
    <t>বাংলাদেশের বিভিন্ন স্থানে পুলিশ বিভাগের ৫০টি হাইওয়ে পুলিশ আউট পোষ্ট নির্মাণ (জানুয়ারি ২০১০-জুন ২০২০)</t>
  </si>
  <si>
    <t>৭টি র‌্যাব কমপ্লেক্স নির্মাণ (২য় সংশোধিত) (জানুয়ারি ২০১০-জুন ২০২০)</t>
  </si>
  <si>
    <t>বাংলাদেশ কোস্ট গার্ডের ৩টি স্টেশনে প্রশাসনিক ভবন ও নাবিক নিবাস নির্মাণ (জুলাই ২০১৫-জুন ২০২০)</t>
  </si>
  <si>
    <t>৯টি পুলিশ সুপার অফিস ভবন নির্মাণ (সিআইডি ও পিবিআই অফিসসহ) (জানুয়ারি ২০১৬-ডিসেম্বর ২০১৯)</t>
  </si>
  <si>
    <t>এশিয়ান ইউনিভার্সিটি ফর উইমেন এর বহিঃসীমানা দিয়ে লুপ রোড নির্মাণসহ ঢাকা ট্রাংক রোড হতে বায়েজিদ বোস্তামী পর্যন্ত সংযোগ সড়ক নির্মাণ (১ম সংশোধিত) (অক্টোবর ২০১৩-ডিসেম্বর ২০১৮)</t>
  </si>
  <si>
    <t>তৃতীয় কর্ণফূলী সেতু নির্মাণ (সংশোধিত) (জুলাই ২০০৩-ডিসেম্বর ২০১৯)</t>
  </si>
  <si>
    <t>ঢাকা-সিলেট মহাসড়কের ভূলতায় ৪-লেন বিশিষ্ট ফ্লাইওভার নির্মাণ (জুলাই ২০১৩-জুন ২০২০)</t>
  </si>
  <si>
    <t>জামালপুর-মাদারগঞ্জ সড়ক প্রশস্থকরণ ও মজবুতীকরণ (৩য় সংশোধিত) (সেপ্টেম্বর ২০১৪-জুন ২০২০)</t>
  </si>
  <si>
    <t>সোনাপুর (নোয়াখালী)-সোনাগাজী (ফেনী)-জোরারগঞ্জ (চট্টগ্রাম) সড়ক উন্নয়ন  (সেপ্টেম্বর ২০১৫-জুন ২০২০)</t>
  </si>
  <si>
    <t xml:space="preserve">ঢাকা-সিলেট মহাসড়কের ৯২তম কিলোমিটারে ২১৯.৪৫৬ মিটার দীর্ঘ পিসি গার্ডার সেতু (সাহাবাজপুর সেতু) নির্মাণ (এপ্রিল ২০১৫-ডিসেম্বর ২০১৯) </t>
  </si>
  <si>
    <t xml:space="preserve">মুন্সিগঞ্জ সড়ক বিভাগাধীন ঝুকিপূর্ণ সেতুসমূহ স্থায়ী কংক্রিট সেতু দ্বারা প্রতিস্থাপন (১ম পর্যায়) (ডিসেম্বর ২০১৬-জুন ২০২০) </t>
  </si>
  <si>
    <t>বরিশাল-ঝালকাঠী-রাজাপুর-ভান্ডারিয়া-পিরোজপুর সড়কের (আর-৮৭০) ৪৬তম কিঃ মিঃ এ পোনানদীর উপর পিসি গার্ডার সেতু নির্মাণ (নভেম্বর ২০১৬-ডিসেম্বর ২০১৯)</t>
  </si>
  <si>
    <t>গুরুত্বপূর্ণ আঞ্চলিক মহাসড়ক যথাযথ মান ও প্রশস্থতায় উন্নীতকরন (ঢাকা জোন) (মার্চ ২০১৭-জুন ২০২০)</t>
  </si>
  <si>
    <t>গুরুত্বপূর্ণ আঞ্চলিক মহাসড়ক যথাযথ মান ও প্রশস্থতায় উন্নীতকরন প্রকল্প (রাজশাহী জোন) (মার্চ ২০১৭-ডিসেম্বর ২০১৯)</t>
  </si>
  <si>
    <t>গুরুত্বপূর্ণ আঞ্চলিক মহাসড়ক যথাযথ মান ও প্রশস্থতায় উন্নীতকরন প্রকল্প (কুমিল্লা জোন) (মার্চ ২০১৭-ডিসেম্বর২০১৯)</t>
  </si>
  <si>
    <t>গুরুত্বপূর্ণ আঞ্চলিক মহাসড়ক যথাযথ মান ও প্রশস্থতায় উন্নীতকরন প্রকল্প (বরিশাল জোন) (জুলাই ২০১৭-ডিসেম্বর ২০১৯)</t>
  </si>
  <si>
    <t>সিলেট শহর বাইপাস-গ্যারিসন লিংক টু শাহ পরাণ সেতু ঘাট সড়ক ৪ লেন মহাসড়কে উন্নয়ন (এপ্রিল ২০১৭-জুন ২০২০)</t>
  </si>
  <si>
    <t>কেরানীহাট-সাতকানিয়া-গুনাগরী জেলা মহাসড়ক প্রশস্তকরণ ও উন্নয়ন প্রকল্প (জেড-১০১৯) (জুলাই ২০১৭-জুন ২০২০)</t>
  </si>
  <si>
    <t>চরফ্যাশন হতে বেতুয়া (লঞ্চঘাট) মহাসড়ক উন্নয়ন (জেড-৮৯০৯) (জুলাই ২০১৭-জুন ২০২০)</t>
  </si>
  <si>
    <t>কুমিল্লা সেনানিবাসের অভ্যন্ততরস্থ বীরশ্রেষ্ঠ মোস্তফা কামাল এমপি গেট হতে বাংলা বাজার ৪ লেন পর্যন্ত মহাসড়ক উন্নয়ন (জুলাই ২০১৭-ডিসেম্বর ২০১৯)</t>
  </si>
  <si>
    <t>জয়পুরহাট-আক্কেলপুর-বদলগাছী (জেড-৫৪৫২) এবং ক্ষেতলাল-গোপিনাথপুর-আক্কেলপুর (জেড-৫৫০৮) জেলা মহাসড়ক প্রশস্তকরণ ও মজবুতিকরণ প্রকল্প (জুলাই ২০১৭-জুন ২০২০)</t>
  </si>
  <si>
    <t>শালিখা (মাগুড়া)-আড়পাড়া-কালিগঞ্জ (ঝিনাইদহ) জেলা মহাসড়ক প্রশস্তকরণ ও মজবুতিকরণ প্রকল্প (জুলাই ২০১৭-জুন ২০২০)</t>
  </si>
  <si>
    <t>মিরপুর ডিওএইচএস গেট-২ হতে মিরপুর-১২ বাসস্ট্যান্ড পর্যন্ত মহাসড়ক প্রশস্তকরণ ও উন্নয়ন প্রকল্প (জুলাই ২০১৭-ডিসেম্বর ২০১৯)</t>
  </si>
  <si>
    <t>বিজরা বাজার-হরিশ্চর জেলা মহাসড়ক ও হরিশ্চর-কাশিনগর-মিয়াবাজার জেলা মহাসড়ক যথাযথ মান ও প্রশস্ততায় উন্নীতকরণ (১ম সংশোধিত) (জুলাই ২০১৭-জুন ২০২০)</t>
  </si>
  <si>
    <t>এলেঙ্গা-ভূঞাপুর-চরগাবসারা সড়কে ১০টি ক্ষতিগ্রস্ত সেতু ও ১টি কালভার্ট পূনঃনির্মাণ এবং আঞ্চলিক মহাসড়কটি উন্নয়ন  (এপ্রিল ২০১৮-জুন ২০২০)</t>
  </si>
  <si>
    <t>গৌরীপুর-কচুয়া-হাজীগঞ্জ সড়কের চেঃ ০+০০০ ও চেঃ ১০+০০০ ও চেঃ ২৪+০০০ হতে ৪২+০০০ পর্যন্ত যথাযথ মানে উন্নীতকরণ (এপ্রিল ২০১৮-ডিসেম্বর ২০১৯)</t>
  </si>
  <si>
    <t>চুড়ামনকাঠি-চৌগাছা জেলা মহাসড়ক (জেড-৭০৩১) যথাযথ মানে উন্নীতকরণ (জুলাই ২০১৮-জুন ২০২০)</t>
  </si>
  <si>
    <t>ঢাকা-এয়ারপোর্ট মহাসড়কে শহীদ রমিজউদ্দিন ক্যন্টনমেন্ট স্কুল এবং কলেজ এর নিকট পথচারী আন্ডারপাস নির্মাণ প্রকল্প (আগস্ট ২০১৮-জুন ২০২০)</t>
  </si>
  <si>
    <t>দোয়াভাঙ্গা-শাহরাস্তি-পানিওয়ালা (রামগঞ্জ) (জেড-১৮২৪) জেলা মহাসড়ককে যথাযথমান ও প্রশস্ততায় উন্নীতকরণ (এপ্রিল ২০১৮-জুন ২০২০)</t>
  </si>
  <si>
    <t>ক্ষতিগ্রস্থ গুরুত্বপূর্ণ মহাসড়কসমূহ জরুরী পুনর্বাসন প্রকল্প (গোপালগঞ্জ জোন) (মার্চ ২০১৯-জুন ২০২০)</t>
  </si>
  <si>
    <t xml:space="preserve">কন্সট্রাকশন অব বিবিয়ানা-III, ৪০০ মেঃওঃ কম্বাইন্ড সাইকেল পাওয়ার প্ল্যান্ট প্রকল্প (জুলাই ২০১৩-জুন ২০১৯)
</t>
  </si>
  <si>
    <t xml:space="preserve">পল্লী বিদ্যুতায়ন সম্প্রসারণ ঢাকা বিভাগীয় কার্যক্রম-II  (জুলাই ২০১৪-জুন ২০১৮)
</t>
  </si>
  <si>
    <t xml:space="preserve">পল্লী বিদ্যুতায়ন সম্প্রসারণ চট্টগ্রাম-সিলেট  বিভাগীয় কার্যক্রম-II  (জুলাই ২০১৪-জুন ২০১৯)
</t>
  </si>
  <si>
    <t>বাংলাদেশ রেশম শিল্পের সম্প্রসারণ ও উন্নয়নের জন্য সমন্বিত পরিকল্পনা (২য় সংশোধিত) (জুলাই ২০১৩-জুন ২০২০)</t>
  </si>
  <si>
    <t>গোপালগঞ্জ বিসিক শিল্প নগরী সম্প্রসারণ (২য় সংশোধিত) (জুলাই ২০১০-জুন ২০২০)</t>
  </si>
  <si>
    <t>শতরঞ্জি শিল্পের উন্নয়ন, রংপুর-২য় পর্যায় (জুলাই ২০১৬-জুন ২০১৯)</t>
  </si>
  <si>
    <t xml:space="preserve">প্রিপারেশন অব ডেভেলপমেন্ট প্ল্যান ফর কুস্টিয়া সদর উপজেলা শীর্ষক প্রকল্প  (সংশোধিত) (জুলাই ২০১৬ - জুন ২০২০) </t>
  </si>
  <si>
    <t>সুলতানপুর চিনাইর আখাউড়া মহাসড়ক (জেড-১২১৬)  (জানুয়ারি ২০১৮-ডিসেম্বর ২০১৯)</t>
  </si>
  <si>
    <t>ইজতেমা মহাসড়ক (আর-৩০৩) ৪-লেনে উন্নীতকরণ (জানুয়ারি ২০১৮-জুন ২০২০)</t>
  </si>
  <si>
    <t>নকলা বাইপাস জেলা মহাসড়ককে যথাযথমান ও প্রশস্ততায় উন্নীতকরণ (জানুয়ারি ২০১৮-জুন ২০২০)</t>
  </si>
  <si>
    <t>ত্রিশাল-বালিপাড়া-নান্দাইল (কানুরামপুর) জেলা মহাসড়ক প্রশস্তকারণ ও মজবুতিকরণ (জানুয়ারি ২০১৮-জুন ২০২০)</t>
  </si>
  <si>
    <t>হেমায়েতপুর-সিংগাইর-মানিকগঞ্জ আঞ্চলিক মহাসড়ক (আর-৫০৪) যথাযথমানে ও প্রশস্থতায় উন্নীতকরণ (জানুয়ারি ২০১৭-জুন ২০২০)</t>
  </si>
  <si>
    <t>ব্রাহ্মণবাড়িয়া শহরের রামরাইল ব্রিজ এপ্রোচ থেকে পুনিয়ট মোড় পর্যন্ত মহাসড়ক জাতীয় মহাসড়ক মানে ও প্রশস্ততায় ঊন্নীতকরণ (জানুয়ারি ২০১৭-ডিসেম্বর ২০১৯)</t>
  </si>
  <si>
    <t>ফরিদপুর (বদরপুর) সালথা-সোনাপুর-মুকসুদপুর সড়ক উন্নয়ন (জানুয়ারি ২০১৬-জুন ২০২০)</t>
  </si>
  <si>
    <t>খাগড়াছড়ি জেলার বিভিন্ন সড়কে পিসি গার্ডার সেতু, আরসিসি সেতু এবং আরসিসি বক্স কালভার্ট নির্মাণ  (১ম সংশোধিত) (জানুয়ারি ২০১৫-জুন ২০২০)</t>
  </si>
  <si>
    <t>ইটনা-মিঠামইন-অষ্টগ্রাম সড়ক নির্মাণ (জানুয়ারি ২০১৫-জুন ২০২০)</t>
  </si>
  <si>
    <t>বিসিকের ৪টি নৈপুণ্য বিকাশ কেন্দ্রের পুন:নির্মাণ ও আধুনিকায়ন (জানুয়ারি ২০১৫-ডিসেম্বর ২০১৯)</t>
  </si>
  <si>
    <t>ধামরাই বিসিক শিল্প নগরী সম্প্রসারণ (জানুয়ারি ২০১৫-ডিসেম্বর ২০১৯)</t>
  </si>
  <si>
    <t>শাহজালাল ফাটিলাইজার প্রজেক্ট (এসএফপি) (২য় সংশোধিত) (জানুয়ারি ২০১২-ডিসেম্বর ২০১৯)</t>
  </si>
  <si>
    <t>বিনিয়োগ প্রকল্প</t>
  </si>
  <si>
    <t>সিলেট শহর বাইপাস-গ্যারিসন লিংক টু শাহ পরাণ সেতু ঘাট সড়ক ৪ লেন মহাসড়কে 
উন্নয়ন (এপ্রিল ২০১৭-জুন ২০২০)</t>
  </si>
  <si>
    <t>২০19-20 অর্থ বছরের সংশোধিত বার্ষিক উন্নয়ন কর্মসূচিতে সমাপ্তির জন্য 
নির্ধারিত প্রকল্পের তালিকা</t>
  </si>
  <si>
    <t>সংস্থাঃ যুব উন্নয়ন অধিদপ্তর</t>
  </si>
  <si>
    <t>গৌরীপুর-কচুয়া-হাজীগঞ্জ সড়কের চেঃ ০+০০০ ও চেঃ ১০+০০০ ও চেঃ ২৪+০০০ হতে ৪২+০০০ পর্যন্ত যথাযথ মানে উন্নীতকরণ (এপ্রিল ২০১৮-জুন ২০২০)</t>
  </si>
  <si>
    <t>মোট (ভৌত পরিকল্পনা, পানি সরবরাহ ও গৃহায়ণ): ৬4</t>
  </si>
  <si>
    <t>সর্বমোট: (বিনিয়োগ): ৩১2</t>
  </si>
  <si>
    <t>মোট (পল্লী উন্নয়ন ও পল্লী প্রতিষ্ঠান) : ২7</t>
  </si>
  <si>
    <t>রিনিউয়্যাল অব ইন্সটিটিউশন্যাল স্ট্রেনদেনিং ফর দি ফেজ-আউট অব ওডিএস (ফেজ-৮)</t>
  </si>
  <si>
    <t>সর্বমোট: ৩1৭ (বিনিয়োগ: ৩12 + কারিগরি সহায়তা: ৫)</t>
  </si>
  <si>
    <t>পানি সম্পদ উন্নয়ন প্রকল্পের ছাড়পত্র এবং ভূ-গর্ভস্থ পানি উত্তোলনের অনাপত্তিপত্র অনলাইন প্রক্রিয়াকরণ  
(জানুয়ারি, ২০১৯-জুন ২০২০)</t>
  </si>
  <si>
    <t>নীতি ও বিনিয়োগ সিদ্ধান্ত প্রহণ প্রক্রিয়াকে সহায়তা প্রদানের লক্ষ্যে পানির ছায়ামূল্য নির্ধারণ শীর্ষক সমীক্ষা  
(জানুয়ারি, ২০১৯-জুন ২০২০)</t>
  </si>
  <si>
    <t>এস্টাবলিশমেন্ট অব থ্রি হ্যান্ডলুম সার্ভিস সেন্টারস ইন ডিফারেন্ট লুম ইনটেনসিভ এরিয়া (২য় সংশোধিত)
 (জুলাই ২০১৩-জুন ২০২০)</t>
  </si>
  <si>
    <t>ন্যাচারাল গ্যাস ইফিসিয়েন্সি প্রজেক্ট (ইন্সটলেশন অব প্রি-পেইড গ্যাস মিটার ফর কেজিডিসিএল) (১ম সংশোধিত) 
(জুলাই ২০১৪-অক্টোবর ২০১৯)</t>
  </si>
  <si>
    <t>দাগনভূঁইয়া-তালতলী বাজার-চৌধুরীহাট-বসুরহাট জেলা মহাসড়ককে যথাযথ মানে ও প্রশস্থতায় উন্নীতকরণ 
(জুলাই ২০১৮-জুন ২০২০)</t>
  </si>
  <si>
    <t>পার্বত্য চট্টগ্রাম এলাকায় নৌ-পথের নাব্যতা উন্নয়ন এবং ল্যান্ডিং সুবিধাদি প্রদান কল্পে সম্ভাব্যতা সমীক্ষা 
(ডিসেম্বর ২০১৮-মে ২০২০)</t>
  </si>
  <si>
    <t xml:space="preserve"> দেশের ০৩টি উপকূলীয় জেলার ০৪টি স্থানে আনুষাঙ্গিক সুবিধাদিসহ মৎস্য অবতরণ কেন্দ্র স্থাপন প্রকল্প 
(মার্চ ২০১২-জুন ২০২০)</t>
  </si>
  <si>
    <t xml:space="preserve">খামার পর্যায়ে উন্নত পানি ব্যবস্থাপনা প্রযুক্তি কৌশলের মাধ্যমে ফসল উৎপাদন বৃদ্ধি (১ম সংশোধিত) 
(জুলাই, ২০১৩- জুন,২০২০) </t>
  </si>
  <si>
    <t>যমুনা নদীর ভাঙ্গন হতে সিরাজগঞ্জ জেলার কাজিপুর উপজেলায় খুদবান্দি সিংড়াবাড়ী ও শুভগাছা এলাকা সংরক্ষণ 
(জুলাই, ২০১৬-জুন, ২০২০)</t>
  </si>
  <si>
    <t>টেকনিক্যাল এসিসটেন্স প্রজেক্ট ফর ইনস্টিটিউশনাল স্ট্রেংদেনিং অব রুরাল ইলেকট্রিফিকশেন প্রোগ্রাম (জুলাই ২০১৫-জুন ২০১৯)</t>
  </si>
  <si>
    <t>সংস্থাঃ আরপিসিএল</t>
  </si>
  <si>
    <t>সংস্থাঃ বি-আর পাওয়ারজেন</t>
  </si>
  <si>
    <t>সংস্থাঃ  ডেসকো</t>
  </si>
  <si>
    <t>সংস্থাঃ ইজিসিবি</t>
  </si>
  <si>
    <r>
      <rPr>
        <sz val="11"/>
        <color indexed="8"/>
        <rFont val="Times New Roman"/>
        <family val="1"/>
      </rPr>
      <t>Dhaka Integrated Traffic Management Project</t>
    </r>
    <r>
      <rPr>
        <sz val="11"/>
        <color indexed="8"/>
        <rFont val="Nikosh"/>
        <family val="0"/>
      </rPr>
      <t xml:space="preserve"> (জুলাই ২০১৫-জুন ২০২০)</t>
    </r>
  </si>
  <si>
    <r>
      <rPr>
        <sz val="11"/>
        <color indexed="8"/>
        <rFont val="Times New Roman"/>
        <family val="1"/>
      </rPr>
      <t>The Feasibility Study on DMRTDP (MRT Line-1&amp;5</t>
    </r>
    <r>
      <rPr>
        <sz val="11"/>
        <color indexed="8"/>
        <rFont val="Nikosh"/>
        <family val="0"/>
      </rPr>
      <t xml:space="preserve">) </t>
    </r>
    <r>
      <rPr>
        <sz val="11"/>
        <color indexed="8"/>
        <rFont val="NikoshBAN"/>
        <family val="0"/>
      </rPr>
      <t>(জুলাই 2017-জুন ২০20</t>
    </r>
    <r>
      <rPr>
        <sz val="11"/>
        <color indexed="8"/>
        <rFont val="Nikosh"/>
        <family val="0"/>
      </rPr>
      <t>)</t>
    </r>
  </si>
  <si>
    <r>
      <rPr>
        <sz val="11"/>
        <color indexed="8"/>
        <rFont val="Times New Roman"/>
        <family val="1"/>
      </rPr>
      <t>The Feasibility Study on the Bus Rapid Transit (BRT) Line-7 Project</t>
    </r>
    <r>
      <rPr>
        <sz val="11"/>
        <color indexed="8"/>
        <rFont val="Nikosh"/>
        <family val="0"/>
      </rPr>
      <t xml:space="preserve"> (সেপ্টেম্বর ২০১৮-জুন ২০২০)</t>
    </r>
  </si>
  <si>
    <r>
      <t xml:space="preserve">যশোর-খুলনা জাতীয় মহাসড়কের যশোর অংশ (পালবাড়ী হতে রাজঘাট অংশ) যথাযথ মানে উন্নীতকরণ 
</t>
    </r>
    <r>
      <rPr>
        <sz val="12"/>
        <rFont val="NikoshBAN"/>
        <family val="0"/>
      </rPr>
      <t>(জানুয়ারি ২০১৭-জুন ২০20</t>
    </r>
    <r>
      <rPr>
        <sz val="12"/>
        <rFont val="Nikosh"/>
        <family val="0"/>
      </rPr>
      <t xml:space="preserve">) </t>
    </r>
  </si>
  <si>
    <t>মরজাল বেলাব সড়ক ও পোড়াদিয়া বেলাব জেলা মহাসড়ক দুটি যথাযথ মান ও প্রশস্ততায় উন্নীতকরণ  
(জানুয়ারি ২০১৮-জুন ২০২০)</t>
  </si>
  <si>
    <t>ঢাকার বেইলী রোডে মাননীয় মন্ত্রীবর্গের জন্য বাসভবন নির্মাণ (মিনিস্টার্স এ্যাপার্টমেন্ট-৩) (১ম সংশোধিত) 
(জুলাই ২০১৫-জুন ২০২০)</t>
  </si>
  <si>
    <t>মিরপুর ৬নং সেকশনে গণপূর্ত অধিদপ্তরের কর্মকর্তা-কর্মচারীদের জন্য ২৮৮টি আবাসিক ফ্ল্যাট নির্মাণ 
(জানুয়ারি ২০১৬-জুন ২০১৯)</t>
  </si>
  <si>
    <t>ভোলা জেলার দৌলতখান ও বোরহানউদ্দিন উপজেলায় মেঘনা নদীর ভাংগন হতে পোল্ডার ৫৬/৫৭ রক্ষা 
(জানুয়ারি, ২০১৬-জুন, ২০২০)</t>
  </si>
  <si>
    <t>সংস্থাঃ বৌদ্ধ ধর্মীয় কল্যাণ ট্রাস্ট</t>
  </si>
  <si>
    <t>সংস্থাঃ বস্ত্র অধিদপ্তর</t>
  </si>
  <si>
    <t>মন্ত্রণালয়/বিভাগঃ জননিরাপত্তা বিভাগ, স্বরাষ্ট্র মন্ত্রণালয়</t>
  </si>
  <si>
    <t xml:space="preserve">মন্ত্রণালয়/বিভাগঃ মন্ত্রিপরিষদ বিভাগ </t>
  </si>
  <si>
    <t xml:space="preserve">সংস্থাঃ কারা অধিদপ্তর </t>
  </si>
  <si>
    <t>মন্ত্রণালয়/বিভাগঃ সুরক্ষা সেবা বিভাগ</t>
  </si>
  <si>
    <t xml:space="preserve">সংস্থাঃ চট্টগ্রাম উন্নয়ন কর্তৃপক্ষ </t>
  </si>
  <si>
    <t>সংস্থাঃ নগর উন্নয়ন অধিদপ্তর</t>
  </si>
  <si>
    <t xml:space="preserve">সংস্থাঃ কক্সবাজার উন্নয়ন কর্তৃপক্ষ </t>
  </si>
  <si>
    <t>সংস্থাঃ বাংলাদেশ পুলিশ (বাংলাদেশ পুলিশ)</t>
  </si>
  <si>
    <t>সংস্থাঃ বিজিবি</t>
  </si>
  <si>
    <t>সংস্থাঃ বাংলাদেশ কোষ্ট গার্ড অধিদপ্তর (বি.সি.জি.ডি.)</t>
  </si>
  <si>
    <t>সংস্থাঃ মাদক দ্রব্য নিয়ন্ত্রণ অধিদপ্তর</t>
  </si>
  <si>
    <t>সংস্থাঃ পররাষ্ট্র মন্ত্রণালয় (পররাষ্ট্র মন্ত্রণালয়)</t>
  </si>
  <si>
    <t>সংস্থাঃ তথ্য ও যোগাযোগ প্রযুক্তি অধিদপ্তর</t>
  </si>
  <si>
    <t>সংস্থাঃ তথ্য ও যোগাযোগ প্রযুক্তি বিভাগ</t>
  </si>
  <si>
    <t>সংস্থাঃ বাংলাদেশ বিজ্ঞান ও শিল্প গবেষণা পরিষদ</t>
  </si>
  <si>
    <r>
      <rPr>
        <sz val="11"/>
        <rFont val="Times New Roman"/>
        <family val="1"/>
      </rPr>
      <t>Expanding the protected Area System to Incorporate Important Aquatic Ecosystem</t>
    </r>
    <r>
      <rPr>
        <sz val="12"/>
        <rFont val="Nikosh"/>
        <family val="0"/>
      </rPr>
      <t xml:space="preserve"> (জুলাই, ২০১৬-ডিসেম্বর, ২০১৯)</t>
    </r>
  </si>
  <si>
    <r>
      <rPr>
        <sz val="11"/>
        <rFont val="Times New Roman"/>
        <family val="1"/>
      </rPr>
      <t>Institutionalization of Food Safety in Bangladesh for Safer Food</t>
    </r>
    <r>
      <rPr>
        <sz val="12"/>
        <rFont val="Nikosh"/>
        <family val="0"/>
      </rPr>
      <t xml:space="preserve"> (২য় সংশোধিত)(মার্চ ২০১৪ -ডিসেম্বর ২০১৯)</t>
    </r>
  </si>
  <si>
    <t>মোট (কৃষি) : ৩</t>
  </si>
  <si>
    <t>মোট (কারিগরি সহায়তা): ৫</t>
  </si>
  <si>
    <t>মোট (পল্লী উন্নয়ন ও পল্লী প্রতিষ্ঠান) : ২</t>
  </si>
  <si>
    <t>পরিশিষ্ট-চ</t>
  </si>
  <si>
    <t>গণিত অলিম্পিয়ার্ড কৌশল প্রয়োগের মাধ্যমে প্রাথমিক শিক্ষার্থীদের গাণিতিক দক্ষতা বৃদ্ধির সম্ভাব্যতা যাচাই 
(এপ্রিল,২০১৮-জুন ২০২০)</t>
  </si>
  <si>
    <t>প্রতিবন্ধী ব্যক্তিদের জন্য একটি কারিগরি প্রশিক্ষণ এবং পুনর্বাসন কেন্দ্র নির্মাণ-সিআরপি, মানিকগঞ্জ 
(জানুয়ারি ২০১৭-ডিসেম্বর ২০১৯)</t>
  </si>
  <si>
    <t>এস্টাবলিশমেন্ট অব ন্যাশনাল ইনস্টিটিউট অব ল্যাবরেটরী মেডিসিন এন্ড রেফারেল সেন্টার (২য় সংশোধিত) 
(জুলাই ২০১০-জুন ২০১৯)</t>
  </si>
  <si>
    <r>
      <t>ক্ষুদ্র কৃষক উন্নয়ন ফাউন্ডেশন সহায়তা (২য় পর্যায়) প্রকল্প (</t>
    </r>
    <r>
      <rPr>
        <sz val="12"/>
        <color indexed="8"/>
        <rFont val="Nikosh"/>
        <family val="0"/>
      </rPr>
      <t xml:space="preserve">জানুয়ারি, ২০১৬-ডিসেম্বর, ২০১৯) </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</si>
</sst>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5000445]0"/>
    <numFmt numFmtId="173" formatCode="&quot;Yes&quot;;&quot;Yes&quot;;&quot;No&quot;"/>
    <numFmt numFmtId="174" formatCode="&quot;True&quot;;&quot;True&quot;;&quot;False&quot;"/>
    <numFmt numFmtId="175" formatCode="&quot;On&quot;;&quot;On&quot;;&quot;Off&quot;"/>
    <numFmt numFmtId="176" formatCode="[$€-2]\ #,##0.00_);[Red]\([$€-2]\ #,##0.00\)"/>
    <numFmt numFmtId="177" formatCode="0.00;[Red]0.00"/>
    <numFmt numFmtId="178" formatCode="[$-5000000]dd/mm/yyyy"/>
    <numFmt numFmtId="179" formatCode="[$-5000445]0_);\(0\)"/>
    <numFmt numFmtId="180" formatCode="0_);\(0\)"/>
    <numFmt numFmtId="181" formatCode="[$-5000445]0.00000_);\(0.00000\)"/>
    <numFmt numFmtId="182" formatCode="[$-5000445]0.##"/>
    <numFmt numFmtId="183" formatCode="[$-409]dddd\,\ mmmm\ d\,\ yyyy"/>
    <numFmt numFmtId="184" formatCode="[$-409]h:mm:ss\ AM/PM"/>
    <numFmt numFmtId="185" formatCode="0.000"/>
    <numFmt numFmtId="186" formatCode="0.0000"/>
    <numFmt numFmtId="187" formatCode="0.0"/>
  </numFmts>
  <fonts count="137">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Nikosh"/>
      <family val="0"/>
    </font>
    <font>
      <sz val="14"/>
      <name val="SulekhaT"/>
      <family val="0"/>
    </font>
    <font>
      <sz val="14"/>
      <color indexed="8"/>
      <name val="Nikosh"/>
      <family val="0"/>
    </font>
    <font>
      <sz val="14"/>
      <color indexed="8"/>
      <name val="SulekhaT"/>
      <family val="0"/>
    </font>
    <font>
      <b/>
      <sz val="14"/>
      <name val="Nikosh"/>
      <family val="0"/>
    </font>
    <font>
      <b/>
      <sz val="14"/>
      <name val="SulekhaT"/>
      <family val="0"/>
    </font>
    <font>
      <b/>
      <u val="single"/>
      <sz val="13"/>
      <name val="Nikosh"/>
      <family val="0"/>
    </font>
    <font>
      <b/>
      <u val="single"/>
      <sz val="13"/>
      <name val="SulekhaT"/>
      <family val="0"/>
    </font>
    <font>
      <sz val="11"/>
      <color indexed="30"/>
      <name val="Nikosh"/>
      <family val="0"/>
    </font>
    <font>
      <b/>
      <sz val="12"/>
      <color indexed="30"/>
      <name val="Nikosh"/>
      <family val="0"/>
    </font>
    <font>
      <sz val="12"/>
      <color indexed="30"/>
      <name val="Nikosh"/>
      <family val="0"/>
    </font>
    <font>
      <sz val="11"/>
      <name val="Nikosh"/>
      <family val="0"/>
    </font>
    <font>
      <b/>
      <sz val="12"/>
      <name val="Nikosh"/>
      <family val="0"/>
    </font>
    <font>
      <b/>
      <u val="single"/>
      <sz val="14"/>
      <name val="Nikosh"/>
      <family val="0"/>
    </font>
    <font>
      <b/>
      <sz val="11"/>
      <color indexed="30"/>
      <name val="Nikosh"/>
      <family val="0"/>
    </font>
    <font>
      <sz val="7"/>
      <color indexed="30"/>
      <name val="Nikosh"/>
      <family val="0"/>
    </font>
    <font>
      <b/>
      <sz val="13"/>
      <name val="Nikosh"/>
      <family val="0"/>
    </font>
    <font>
      <sz val="8"/>
      <color indexed="30"/>
      <name val="Nikosh"/>
      <family val="0"/>
    </font>
    <font>
      <sz val="10"/>
      <color indexed="30"/>
      <name val="Nikosh"/>
      <family val="0"/>
    </font>
    <font>
      <sz val="12"/>
      <name val="Nikosh"/>
      <family val="0"/>
    </font>
    <font>
      <sz val="11"/>
      <color indexed="60"/>
      <name val="Nikosh"/>
      <family val="0"/>
    </font>
    <font>
      <b/>
      <sz val="14"/>
      <name val="NikoshBAN"/>
      <family val="0"/>
    </font>
    <font>
      <sz val="11"/>
      <name val="NikoshBAN"/>
      <family val="0"/>
    </font>
    <font>
      <b/>
      <sz val="12"/>
      <name val="NikoshBAN"/>
      <family val="0"/>
    </font>
    <font>
      <sz val="14"/>
      <name val="NikoshBAN"/>
      <family val="0"/>
    </font>
    <font>
      <b/>
      <u val="single"/>
      <sz val="14"/>
      <name val="NikoshBAN"/>
      <family val="0"/>
    </font>
    <font>
      <b/>
      <sz val="14"/>
      <color indexed="8"/>
      <name val="NikoshBAN"/>
      <family val="0"/>
    </font>
    <font>
      <sz val="12"/>
      <color indexed="8"/>
      <name val="NikoshBAN"/>
      <family val="0"/>
    </font>
    <font>
      <sz val="12"/>
      <name val="NikoshBAN"/>
      <family val="0"/>
    </font>
    <font>
      <sz val="14"/>
      <color indexed="8"/>
      <name val="NikoshBAN"/>
      <family val="0"/>
    </font>
    <font>
      <b/>
      <sz val="13"/>
      <name val="NikoshBAN"/>
      <family val="0"/>
    </font>
    <font>
      <sz val="11"/>
      <color indexed="8"/>
      <name val="Times New Roman"/>
      <family val="1"/>
    </font>
    <font>
      <sz val="11"/>
      <name val="Times New Roman"/>
      <family val="1"/>
    </font>
    <font>
      <b/>
      <sz val="12"/>
      <name val="SutonnyMJ"/>
      <family val="0"/>
    </font>
    <font>
      <sz val="12"/>
      <name val="SutonnyMJ"/>
      <family val="0"/>
    </font>
    <font>
      <sz val="10"/>
      <name val="Nikosh"/>
      <family val="0"/>
    </font>
    <font>
      <sz val="12"/>
      <color indexed="8"/>
      <name val="Nikosh"/>
      <family val="0"/>
    </font>
    <font>
      <sz val="13"/>
      <color indexed="8"/>
      <name val="NikoshBAN"/>
      <family val="0"/>
    </font>
    <font>
      <sz val="13"/>
      <color indexed="8"/>
      <name val="Nikosh"/>
      <family val="0"/>
    </font>
    <font>
      <sz val="13"/>
      <name val="Nikosh"/>
      <family val="0"/>
    </font>
    <font>
      <sz val="13"/>
      <name val="NikoshBAN"/>
      <family val="0"/>
    </font>
    <font>
      <sz val="13"/>
      <name val="Times New Roman"/>
      <family val="1"/>
    </font>
    <font>
      <sz val="16.5"/>
      <name val="Nikosh"/>
      <family val="0"/>
    </font>
    <font>
      <sz val="12"/>
      <color indexed="8"/>
      <name val="Nirmala UI"/>
      <family val="2"/>
    </font>
    <font>
      <sz val="12"/>
      <color indexed="8"/>
      <name val="Vrinda"/>
      <family val="2"/>
    </font>
    <font>
      <sz val="12"/>
      <color indexed="8"/>
      <name val="Arial"/>
      <family val="2"/>
    </font>
    <font>
      <sz val="12"/>
      <name val="Times New Roman"/>
      <family val="1"/>
    </font>
    <font>
      <sz val="10"/>
      <name val="SutonnyMJ"/>
      <family val="0"/>
    </font>
    <font>
      <sz val="12"/>
      <color indexed="8"/>
      <name val="NikoshLight"/>
      <family val="0"/>
    </font>
    <font>
      <b/>
      <sz val="11"/>
      <name val="NikoshBAN"/>
      <family val="0"/>
    </font>
    <font>
      <b/>
      <sz val="11"/>
      <name val="Nikosh"/>
      <family val="0"/>
    </font>
    <font>
      <b/>
      <sz val="16"/>
      <name val="NikoshBAN"/>
      <family val="0"/>
    </font>
    <font>
      <sz val="11"/>
      <color indexed="8"/>
      <name val="Nikosh"/>
      <family val="0"/>
    </font>
    <font>
      <sz val="11"/>
      <color indexed="8"/>
      <name val="NikoshBAN"/>
      <family val="0"/>
    </font>
    <font>
      <b/>
      <sz val="13"/>
      <color indexed="8"/>
      <name val="NikoshBAN"/>
      <family val="0"/>
    </font>
    <font>
      <sz val="14"/>
      <name val="Arial"/>
      <family val="2"/>
    </font>
    <font>
      <sz val="12"/>
      <name val="Arial"/>
      <family val="2"/>
    </font>
    <font>
      <b/>
      <sz val="14"/>
      <color indexed="9"/>
      <name val="Nikosh"/>
      <family val="0"/>
    </font>
    <font>
      <b/>
      <sz val="14"/>
      <color indexed="30"/>
      <name val="Nikosh"/>
      <family val="0"/>
    </font>
    <font>
      <b/>
      <sz val="13"/>
      <color indexed="30"/>
      <name val="Nikosh"/>
      <family val="0"/>
    </font>
    <font>
      <b/>
      <sz val="14"/>
      <color indexed="8"/>
      <name val="Nikosh"/>
      <family val="0"/>
    </font>
    <font>
      <b/>
      <sz val="12"/>
      <color indexed="8"/>
      <name val="Nikosh"/>
      <family val="0"/>
    </font>
    <font>
      <sz val="12"/>
      <color indexed="10"/>
      <name val="SutonnyMJ"/>
      <family val="0"/>
    </font>
    <font>
      <sz val="12"/>
      <color indexed="30"/>
      <name val="NikoshBAN"/>
      <family val="0"/>
    </font>
    <font>
      <sz val="12"/>
      <color indexed="40"/>
      <name val="NikoshBAN"/>
      <family val="0"/>
    </font>
    <font>
      <sz val="12"/>
      <color indexed="10"/>
      <name val="NikoshBAN"/>
      <family val="0"/>
    </font>
    <font>
      <b/>
      <sz val="12"/>
      <color indexed="30"/>
      <name val="NikoshBAN"/>
      <family val="0"/>
    </font>
    <font>
      <sz val="11"/>
      <color indexed="30"/>
      <name val="NikoshBAN"/>
      <family val="0"/>
    </font>
    <font>
      <b/>
      <sz val="13"/>
      <color indexed="30"/>
      <name val="NikoshBAN"/>
      <family val="0"/>
    </font>
    <font>
      <sz val="11"/>
      <color indexed="10"/>
      <name val="NikoshBAN"/>
      <family val="0"/>
    </font>
    <font>
      <sz val="11"/>
      <name val="Calibri"/>
      <family val="2"/>
    </font>
    <font>
      <sz val="9"/>
      <color indexed="8"/>
      <name val="Nikosh"/>
      <family val="0"/>
    </font>
    <font>
      <b/>
      <sz val="13"/>
      <color indexed="8"/>
      <name val="Nikosh"/>
      <family val="0"/>
    </font>
    <font>
      <b/>
      <sz val="13"/>
      <color indexed="9"/>
      <name val="NikoshB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70C0"/>
      <name val="Nikosh"/>
      <family val="0"/>
    </font>
    <font>
      <sz val="12"/>
      <color rgb="FF0070C0"/>
      <name val="Nikosh"/>
      <family val="0"/>
    </font>
    <font>
      <sz val="11"/>
      <color theme="1"/>
      <name val="Nikosh"/>
      <family val="0"/>
    </font>
    <font>
      <b/>
      <sz val="14"/>
      <color theme="0"/>
      <name val="Nikosh"/>
      <family val="0"/>
    </font>
    <font>
      <b/>
      <sz val="14"/>
      <color rgb="FF0070C0"/>
      <name val="Nikosh"/>
      <family val="0"/>
    </font>
    <font>
      <b/>
      <sz val="12"/>
      <color rgb="FF0070C0"/>
      <name val="Nikosh"/>
      <family val="0"/>
    </font>
    <font>
      <b/>
      <sz val="13"/>
      <color rgb="FF0070C0"/>
      <name val="Nikosh"/>
      <family val="0"/>
    </font>
    <font>
      <b/>
      <sz val="14"/>
      <color theme="1"/>
      <name val="Nikosh"/>
      <family val="0"/>
    </font>
    <font>
      <b/>
      <sz val="12"/>
      <color theme="1"/>
      <name val="Nikosh"/>
      <family val="0"/>
    </font>
    <font>
      <sz val="10"/>
      <color rgb="FF0070C0"/>
      <name val="Nikosh"/>
      <family val="0"/>
    </font>
    <font>
      <sz val="11"/>
      <color theme="1"/>
      <name val="NikoshBAN"/>
      <family val="0"/>
    </font>
    <font>
      <sz val="12"/>
      <color rgb="FFFF0000"/>
      <name val="SutonnyMJ"/>
      <family val="0"/>
    </font>
    <font>
      <sz val="12"/>
      <color theme="1"/>
      <name val="Nikosh"/>
      <family val="0"/>
    </font>
    <font>
      <sz val="12"/>
      <color rgb="FF0070C0"/>
      <name val="NikoshBAN"/>
      <family val="0"/>
    </font>
    <font>
      <sz val="12"/>
      <color theme="1"/>
      <name val="NikoshBAN"/>
      <family val="0"/>
    </font>
    <font>
      <sz val="12"/>
      <color rgb="FF00B0F0"/>
      <name val="NikoshBAN"/>
      <family val="0"/>
    </font>
    <font>
      <sz val="12"/>
      <color rgb="FFFF0000"/>
      <name val="NikoshBAN"/>
      <family val="0"/>
    </font>
    <font>
      <b/>
      <sz val="12"/>
      <color rgb="FF0070C0"/>
      <name val="NikoshBAN"/>
      <family val="0"/>
    </font>
    <font>
      <sz val="11"/>
      <color rgb="FF0070C0"/>
      <name val="NikoshBAN"/>
      <family val="0"/>
    </font>
    <font>
      <sz val="11"/>
      <color theme="1"/>
      <name val="Times New Roman"/>
      <family val="1"/>
    </font>
    <font>
      <b/>
      <sz val="13"/>
      <color rgb="FF0070C0"/>
      <name val="NikoshBAN"/>
      <family val="0"/>
    </font>
    <font>
      <sz val="11"/>
      <color rgb="FFFF0000"/>
      <name val="NikoshBAN"/>
      <family val="0"/>
    </font>
    <font>
      <sz val="9"/>
      <color theme="1"/>
      <name val="Nikosh"/>
      <family val="0"/>
    </font>
    <font>
      <sz val="14"/>
      <color theme="1"/>
      <name val="Nikosh"/>
      <family val="0"/>
    </font>
    <font>
      <sz val="13"/>
      <color theme="1"/>
      <name val="NikoshBAN"/>
      <family val="0"/>
    </font>
    <font>
      <b/>
      <sz val="13"/>
      <color theme="0"/>
      <name val="NikoshBAN"/>
      <family val="0"/>
    </font>
    <font>
      <b/>
      <sz val="13"/>
      <color theme="1"/>
      <name val="NikoshBAN"/>
      <family val="0"/>
    </font>
    <font>
      <b/>
      <sz val="13"/>
      <color theme="1"/>
      <name val="Nikosh"/>
      <family val="0"/>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93" fillId="24" borderId="0" applyNumberFormat="0" applyBorder="0" applyAlignment="0" applyProtection="0"/>
    <xf numFmtId="0" fontId="3" fillId="25" borderId="0" applyNumberFormat="0" applyBorder="0" applyAlignment="0" applyProtection="0"/>
    <xf numFmtId="0" fontId="93" fillId="26" borderId="0" applyNumberFormat="0" applyBorder="0" applyAlignment="0" applyProtection="0"/>
    <xf numFmtId="0" fontId="3" fillId="17" borderId="0" applyNumberFormat="0" applyBorder="0" applyAlignment="0" applyProtection="0"/>
    <xf numFmtId="0" fontId="93" fillId="27" borderId="0" applyNumberFormat="0" applyBorder="0" applyAlignment="0" applyProtection="0"/>
    <xf numFmtId="0" fontId="3" fillId="19" borderId="0" applyNumberFormat="0" applyBorder="0" applyAlignment="0" applyProtection="0"/>
    <xf numFmtId="0" fontId="93" fillId="28" borderId="0" applyNumberFormat="0" applyBorder="0" applyAlignment="0" applyProtection="0"/>
    <xf numFmtId="0" fontId="3" fillId="29" borderId="0" applyNumberFormat="0" applyBorder="0" applyAlignment="0" applyProtection="0"/>
    <xf numFmtId="0" fontId="93" fillId="30" borderId="0" applyNumberFormat="0" applyBorder="0" applyAlignment="0" applyProtection="0"/>
    <xf numFmtId="0" fontId="3" fillId="31" borderId="0" applyNumberFormat="0" applyBorder="0" applyAlignment="0" applyProtection="0"/>
    <xf numFmtId="0" fontId="93" fillId="32" borderId="0" applyNumberFormat="0" applyBorder="0" applyAlignment="0" applyProtection="0"/>
    <xf numFmtId="0" fontId="3" fillId="33" borderId="0" applyNumberFormat="0" applyBorder="0" applyAlignment="0" applyProtection="0"/>
    <xf numFmtId="0" fontId="93" fillId="34" borderId="0" applyNumberFormat="0" applyBorder="0" applyAlignment="0" applyProtection="0"/>
    <xf numFmtId="0" fontId="3" fillId="35" borderId="0" applyNumberFormat="0" applyBorder="0" applyAlignment="0" applyProtection="0"/>
    <xf numFmtId="0" fontId="93" fillId="36" borderId="0" applyNumberFormat="0" applyBorder="0" applyAlignment="0" applyProtection="0"/>
    <xf numFmtId="0" fontId="3" fillId="37" borderId="0" applyNumberFormat="0" applyBorder="0" applyAlignment="0" applyProtection="0"/>
    <xf numFmtId="0" fontId="93" fillId="38" borderId="0" applyNumberFormat="0" applyBorder="0" applyAlignment="0" applyProtection="0"/>
    <xf numFmtId="0" fontId="3" fillId="39" borderId="0" applyNumberFormat="0" applyBorder="0" applyAlignment="0" applyProtection="0"/>
    <xf numFmtId="0" fontId="93" fillId="40" borderId="0" applyNumberFormat="0" applyBorder="0" applyAlignment="0" applyProtection="0"/>
    <xf numFmtId="0" fontId="3" fillId="29" borderId="0" applyNumberFormat="0" applyBorder="0" applyAlignment="0" applyProtection="0"/>
    <xf numFmtId="0" fontId="93" fillId="41" borderId="0" applyNumberFormat="0" applyBorder="0" applyAlignment="0" applyProtection="0"/>
    <xf numFmtId="0" fontId="3" fillId="31" borderId="0" applyNumberFormat="0" applyBorder="0" applyAlignment="0" applyProtection="0"/>
    <xf numFmtId="0" fontId="93" fillId="42" borderId="0" applyNumberFormat="0" applyBorder="0" applyAlignment="0" applyProtection="0"/>
    <xf numFmtId="0" fontId="3" fillId="43" borderId="0" applyNumberFormat="0" applyBorder="0" applyAlignment="0" applyProtection="0"/>
    <xf numFmtId="0" fontId="94" fillId="44" borderId="0" applyNumberFormat="0" applyBorder="0" applyAlignment="0" applyProtection="0"/>
    <xf numFmtId="0" fontId="4" fillId="5" borderId="0" applyNumberFormat="0" applyBorder="0" applyAlignment="0" applyProtection="0"/>
    <xf numFmtId="0" fontId="95" fillId="45" borderId="1" applyNumberFormat="0" applyAlignment="0" applyProtection="0"/>
    <xf numFmtId="0" fontId="5" fillId="46" borderId="2" applyNumberFormat="0" applyAlignment="0" applyProtection="0"/>
    <xf numFmtId="0" fontId="96" fillId="47" borderId="3" applyNumberFormat="0" applyAlignment="0" applyProtection="0"/>
    <xf numFmtId="0" fontId="6"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7" fillId="0" borderId="0" applyNumberFormat="0" applyFill="0" applyBorder="0" applyAlignment="0" applyProtection="0"/>
    <xf numFmtId="0" fontId="7" fillId="0" borderId="0" applyNumberFormat="0" applyFill="0" applyBorder="0" applyAlignment="0" applyProtection="0"/>
    <xf numFmtId="0" fontId="98" fillId="49" borderId="0" applyNumberFormat="0" applyBorder="0" applyAlignment="0" applyProtection="0"/>
    <xf numFmtId="0" fontId="8" fillId="7" borderId="0" applyNumberFormat="0" applyBorder="0" applyAlignment="0" applyProtection="0"/>
    <xf numFmtId="0" fontId="99" fillId="0" borderId="5" applyNumberFormat="0" applyFill="0" applyAlignment="0" applyProtection="0"/>
    <xf numFmtId="0" fontId="9" fillId="0" borderId="6" applyNumberFormat="0" applyFill="0" applyAlignment="0" applyProtection="0"/>
    <xf numFmtId="0" fontId="100" fillId="0" borderId="7" applyNumberFormat="0" applyFill="0" applyAlignment="0" applyProtection="0"/>
    <xf numFmtId="0" fontId="10" fillId="0" borderId="8" applyNumberFormat="0" applyFill="0" applyAlignment="0" applyProtection="0"/>
    <xf numFmtId="0" fontId="101" fillId="0" borderId="9" applyNumberFormat="0" applyFill="0" applyAlignment="0" applyProtection="0"/>
    <xf numFmtId="0" fontId="11" fillId="0" borderId="10" applyNumberFormat="0" applyFill="0" applyAlignment="0" applyProtection="0"/>
    <xf numFmtId="0" fontId="101" fillId="0" borderId="0" applyNumberFormat="0" applyFill="0" applyBorder="0" applyAlignment="0" applyProtection="0"/>
    <xf numFmtId="0" fontId="11" fillId="0" borderId="0" applyNumberFormat="0" applyFill="0" applyBorder="0" applyAlignment="0" applyProtection="0"/>
    <xf numFmtId="0" fontId="102" fillId="50" borderId="1" applyNumberFormat="0" applyAlignment="0" applyProtection="0"/>
    <xf numFmtId="0" fontId="12" fillId="13" borderId="2" applyNumberFormat="0" applyAlignment="0" applyProtection="0"/>
    <xf numFmtId="0" fontId="103" fillId="0" borderId="11" applyNumberFormat="0" applyFill="0" applyAlignment="0" applyProtection="0"/>
    <xf numFmtId="0" fontId="13" fillId="0" borderId="12" applyNumberFormat="0" applyFill="0" applyAlignment="0" applyProtection="0"/>
    <xf numFmtId="0" fontId="104" fillId="51" borderId="0" applyNumberFormat="0" applyBorder="0" applyAlignment="0" applyProtection="0"/>
    <xf numFmtId="0" fontId="14"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53" borderId="13" applyNumberFormat="0" applyFont="0" applyAlignment="0" applyProtection="0"/>
    <xf numFmtId="0" fontId="2" fillId="54" borderId="14" applyNumberFormat="0" applyFont="0" applyAlignment="0" applyProtection="0"/>
    <xf numFmtId="0" fontId="105" fillId="45" borderId="15" applyNumberFormat="0" applyAlignment="0" applyProtection="0"/>
    <xf numFmtId="0" fontId="15" fillId="46" borderId="16" applyNumberFormat="0" applyAlignment="0" applyProtection="0"/>
    <xf numFmtId="9" fontId="0" fillId="0" borderId="0" applyFont="0" applyFill="0" applyBorder="0" applyAlignment="0" applyProtection="0"/>
    <xf numFmtId="0" fontId="106" fillId="0" borderId="0" applyNumberFormat="0" applyFill="0" applyBorder="0" applyAlignment="0" applyProtection="0"/>
    <xf numFmtId="0" fontId="16" fillId="0" borderId="0" applyNumberFormat="0" applyFill="0" applyBorder="0" applyAlignment="0" applyProtection="0"/>
    <xf numFmtId="0" fontId="107" fillId="0" borderId="17" applyNumberFormat="0" applyFill="0" applyAlignment="0" applyProtection="0"/>
    <xf numFmtId="0" fontId="17" fillId="0" borderId="18" applyNumberFormat="0" applyFill="0" applyAlignment="0" applyProtection="0"/>
    <xf numFmtId="0" fontId="108" fillId="0" borderId="0" applyNumberFormat="0" applyFill="0" applyBorder="0" applyAlignment="0" applyProtection="0"/>
    <xf numFmtId="0" fontId="18" fillId="0" borderId="0" applyNumberFormat="0" applyFill="0" applyBorder="0" applyAlignment="0" applyProtection="0"/>
  </cellStyleXfs>
  <cellXfs count="254">
    <xf numFmtId="0" fontId="0" fillId="0" borderId="0" xfId="0" applyFont="1" applyAlignment="1">
      <alignment/>
    </xf>
    <xf numFmtId="0" fontId="20" fillId="0" borderId="0" xfId="0" applyFont="1" applyAlignment="1">
      <alignment/>
    </xf>
    <xf numFmtId="0" fontId="20" fillId="0" borderId="0" xfId="0" applyFont="1" applyAlignment="1">
      <alignment horizontal="center"/>
    </xf>
    <xf numFmtId="0" fontId="19" fillId="0" borderId="19" xfId="0" applyFont="1" applyBorder="1" applyAlignment="1">
      <alignment horizontal="center"/>
    </xf>
    <xf numFmtId="0" fontId="19" fillId="0" borderId="20" xfId="0" applyFont="1" applyBorder="1" applyAlignment="1">
      <alignment horizontal="center"/>
    </xf>
    <xf numFmtId="0" fontId="20" fillId="0" borderId="20" xfId="0" applyFont="1" applyBorder="1" applyAlignment="1">
      <alignment horizontal="center"/>
    </xf>
    <xf numFmtId="0" fontId="19" fillId="0" borderId="21" xfId="0" applyFont="1" applyBorder="1" applyAlignment="1">
      <alignment horizontal="center"/>
    </xf>
    <xf numFmtId="0" fontId="24" fillId="0" borderId="0" xfId="0" applyFont="1" applyAlignment="1">
      <alignment/>
    </xf>
    <xf numFmtId="172" fontId="19" fillId="0" borderId="0" xfId="0" applyNumberFormat="1" applyFont="1" applyAlignment="1">
      <alignment/>
    </xf>
    <xf numFmtId="172" fontId="23" fillId="0" borderId="21" xfId="0" applyNumberFormat="1" applyFont="1" applyBorder="1" applyAlignment="1">
      <alignment horizontal="center"/>
    </xf>
    <xf numFmtId="172" fontId="19" fillId="0" borderId="0" xfId="0" applyNumberFormat="1" applyFont="1" applyAlignment="1">
      <alignment horizontal="center"/>
    </xf>
    <xf numFmtId="172" fontId="21" fillId="0" borderId="21" xfId="0" applyNumberFormat="1" applyFont="1" applyBorder="1" applyAlignment="1">
      <alignment horizontal="center" vertical="center"/>
    </xf>
    <xf numFmtId="0" fontId="21" fillId="0" borderId="21" xfId="0" applyFont="1" applyBorder="1" applyAlignment="1">
      <alignment vertical="center"/>
    </xf>
    <xf numFmtId="172" fontId="21" fillId="0" borderId="0" xfId="0" applyNumberFormat="1" applyFont="1" applyAlignment="1">
      <alignment vertical="center"/>
    </xf>
    <xf numFmtId="0" fontId="22" fillId="0" borderId="0" xfId="0" applyFont="1" applyAlignment="1">
      <alignment vertical="center"/>
    </xf>
    <xf numFmtId="0" fontId="109" fillId="0" borderId="0" xfId="0" applyFont="1" applyFill="1" applyBorder="1" applyAlignment="1">
      <alignment vertical="top"/>
    </xf>
    <xf numFmtId="0" fontId="110" fillId="0" borderId="0" xfId="0" applyFont="1" applyAlignment="1">
      <alignment/>
    </xf>
    <xf numFmtId="0" fontId="111" fillId="0" borderId="0" xfId="0" applyFont="1" applyBorder="1" applyAlignment="1">
      <alignment horizontal="left" vertical="top"/>
    </xf>
    <xf numFmtId="0" fontId="112" fillId="0" borderId="0" xfId="0" applyFont="1" applyAlignment="1">
      <alignment horizontal="left" vertical="top" indent="52"/>
    </xf>
    <xf numFmtId="0" fontId="111" fillId="0" borderId="0" xfId="0" applyFont="1" applyAlignment="1">
      <alignment vertical="top"/>
    </xf>
    <xf numFmtId="0" fontId="30" fillId="0" borderId="0" xfId="0" applyFont="1" applyAlignment="1">
      <alignment vertical="top"/>
    </xf>
    <xf numFmtId="0" fontId="30" fillId="0" borderId="0" xfId="0" applyFont="1" applyAlignment="1">
      <alignment horizontal="left" vertical="top"/>
    </xf>
    <xf numFmtId="0" fontId="31" fillId="0" borderId="19" xfId="0" applyFont="1" applyBorder="1" applyAlignment="1">
      <alignment horizontal="center" vertical="top"/>
    </xf>
    <xf numFmtId="0" fontId="31" fillId="0" borderId="20" xfId="0" applyFont="1" applyBorder="1" applyAlignment="1">
      <alignment horizontal="center" vertical="top"/>
    </xf>
    <xf numFmtId="0" fontId="30" fillId="0" borderId="0" xfId="0" applyFont="1" applyAlignment="1">
      <alignment vertical="center"/>
    </xf>
    <xf numFmtId="0" fontId="113" fillId="0" borderId="0" xfId="0" applyFont="1" applyAlignment="1">
      <alignment horizontal="left" vertical="top"/>
    </xf>
    <xf numFmtId="0" fontId="109" fillId="0" borderId="0" xfId="0" applyFont="1" applyAlignment="1">
      <alignment vertical="top"/>
    </xf>
    <xf numFmtId="0" fontId="114" fillId="0" borderId="0" xfId="0" applyFont="1" applyAlignment="1">
      <alignment horizontal="left" vertical="top"/>
    </xf>
    <xf numFmtId="0" fontId="114" fillId="0" borderId="0" xfId="0" applyFont="1" applyAlignment="1">
      <alignment vertical="top"/>
    </xf>
    <xf numFmtId="172" fontId="109" fillId="0" borderId="0" xfId="0" applyNumberFormat="1" applyFont="1" applyAlignment="1">
      <alignment horizontal="center" vertical="top"/>
    </xf>
    <xf numFmtId="0" fontId="109" fillId="0" borderId="0" xfId="0" applyFont="1" applyAlignment="1">
      <alignment horizontal="center" vertical="top"/>
    </xf>
    <xf numFmtId="0" fontId="109" fillId="0" borderId="0" xfId="0" applyFont="1" applyAlignment="1">
      <alignment vertical="top" wrapText="1"/>
    </xf>
    <xf numFmtId="0" fontId="115" fillId="0" borderId="0" xfId="0" applyFont="1" applyAlignment="1">
      <alignment vertical="top"/>
    </xf>
    <xf numFmtId="0" fontId="23" fillId="0" borderId="0" xfId="0" applyFont="1" applyAlignment="1">
      <alignment horizontal="left" vertical="top"/>
    </xf>
    <xf numFmtId="0" fontId="31" fillId="0" borderId="0" xfId="0" applyFont="1" applyAlignment="1">
      <alignment horizontal="left" vertical="top"/>
    </xf>
    <xf numFmtId="0" fontId="31" fillId="0" borderId="0" xfId="0" applyFont="1" applyAlignment="1">
      <alignment vertical="top"/>
    </xf>
    <xf numFmtId="172" fontId="30" fillId="0" borderId="0" xfId="0" applyNumberFormat="1" applyFont="1" applyAlignment="1">
      <alignment horizontal="center" vertical="top"/>
    </xf>
    <xf numFmtId="0" fontId="35" fillId="0" borderId="22" xfId="0" applyFont="1" applyBorder="1" applyAlignment="1">
      <alignment horizontal="center" vertical="top"/>
    </xf>
    <xf numFmtId="0" fontId="35" fillId="0" borderId="23" xfId="0" applyFont="1" applyBorder="1" applyAlignment="1">
      <alignment horizontal="center" vertical="top"/>
    </xf>
    <xf numFmtId="0" fontId="35" fillId="0" borderId="0" xfId="0" applyFont="1" applyAlignment="1">
      <alignment vertical="top"/>
    </xf>
    <xf numFmtId="0" fontId="116" fillId="0" borderId="0" xfId="0" applyFont="1" applyAlignment="1">
      <alignment horizontal="left" vertical="top"/>
    </xf>
    <xf numFmtId="0" fontId="117" fillId="0" borderId="0" xfId="0" applyFont="1" applyAlignment="1">
      <alignment horizontal="left" vertical="top"/>
    </xf>
    <xf numFmtId="0" fontId="117" fillId="0" borderId="0" xfId="0" applyFont="1" applyAlignment="1">
      <alignment vertical="top"/>
    </xf>
    <xf numFmtId="172" fontId="111" fillId="0" borderId="0" xfId="0" applyNumberFormat="1" applyFont="1" applyAlignment="1">
      <alignment horizontal="center" vertical="top"/>
    </xf>
    <xf numFmtId="0" fontId="111" fillId="0" borderId="0" xfId="0" applyFont="1" applyAlignment="1">
      <alignment vertical="top" wrapText="1"/>
    </xf>
    <xf numFmtId="0" fontId="111" fillId="0" borderId="0" xfId="0" applyFont="1" applyAlignment="1">
      <alignment horizontal="center" vertical="top"/>
    </xf>
    <xf numFmtId="0" fontId="115" fillId="0" borderId="22" xfId="0" applyFont="1" applyBorder="1" applyAlignment="1">
      <alignment horizontal="center" vertical="top"/>
    </xf>
    <xf numFmtId="0" fontId="115" fillId="0" borderId="23" xfId="0" applyFont="1" applyBorder="1" applyAlignment="1">
      <alignment horizontal="center" vertical="top"/>
    </xf>
    <xf numFmtId="0" fontId="118" fillId="0" borderId="0" xfId="0" applyFont="1" applyAlignment="1">
      <alignment vertical="top" wrapText="1"/>
    </xf>
    <xf numFmtId="0" fontId="31" fillId="0" borderId="0" xfId="0" applyFont="1" applyAlignment="1">
      <alignment vertical="center"/>
    </xf>
    <xf numFmtId="172" fontId="38" fillId="0" borderId="0" xfId="0" applyNumberFormat="1" applyFont="1" applyAlignment="1">
      <alignment horizontal="center" vertical="top"/>
    </xf>
    <xf numFmtId="0" fontId="118" fillId="0" borderId="0" xfId="0" applyFont="1" applyAlignment="1">
      <alignment vertical="top"/>
    </xf>
    <xf numFmtId="0" fontId="109" fillId="0" borderId="0" xfId="0" applyFont="1" applyAlignment="1">
      <alignment horizontal="left" vertical="top"/>
    </xf>
    <xf numFmtId="0" fontId="111" fillId="0" borderId="0" xfId="0" applyFont="1" applyAlignment="1">
      <alignment horizontal="left" vertical="top"/>
    </xf>
    <xf numFmtId="0" fontId="119" fillId="0" borderId="0" xfId="0" applyFont="1" applyBorder="1" applyAlignment="1">
      <alignment horizontal="left" vertical="top"/>
    </xf>
    <xf numFmtId="0" fontId="45" fillId="0" borderId="0" xfId="0" applyFont="1" applyBorder="1" applyAlignment="1">
      <alignment horizontal="left" vertical="top"/>
    </xf>
    <xf numFmtId="0" fontId="119" fillId="0" borderId="0" xfId="0" applyFont="1" applyAlignment="1">
      <alignment/>
    </xf>
    <xf numFmtId="0" fontId="46" fillId="0" borderId="0" xfId="0" applyFont="1" applyBorder="1" applyAlignment="1">
      <alignment horizontal="left" vertical="top" wrapText="1"/>
    </xf>
    <xf numFmtId="0" fontId="46" fillId="0" borderId="0" xfId="0" applyFont="1" applyBorder="1" applyAlignment="1">
      <alignment vertical="top" wrapText="1"/>
    </xf>
    <xf numFmtId="0" fontId="48" fillId="0" borderId="0" xfId="0" applyFont="1" applyBorder="1" applyAlignment="1">
      <alignment horizontal="left" vertical="top" wrapText="1"/>
    </xf>
    <xf numFmtId="172" fontId="46" fillId="0" borderId="0" xfId="0" applyNumberFormat="1" applyFont="1" applyBorder="1" applyAlignment="1">
      <alignment horizontal="left" vertical="top"/>
    </xf>
    <xf numFmtId="0" fontId="47" fillId="0" borderId="0" xfId="0" applyFont="1" applyBorder="1" applyAlignment="1">
      <alignment horizontal="left" vertical="top" wrapText="1"/>
    </xf>
    <xf numFmtId="0" fontId="49" fillId="0" borderId="0" xfId="0" applyFont="1" applyAlignment="1">
      <alignment vertical="top"/>
    </xf>
    <xf numFmtId="0" fontId="46" fillId="0" borderId="0" xfId="0" applyFont="1" applyBorder="1" applyAlignment="1">
      <alignment horizontal="left" vertical="top"/>
    </xf>
    <xf numFmtId="0" fontId="46" fillId="0" borderId="0" xfId="0" applyFont="1" applyBorder="1" applyAlignment="1">
      <alignment horizontal="left" vertical="top" wrapText="1"/>
    </xf>
    <xf numFmtId="0" fontId="46" fillId="0" borderId="0" xfId="0" applyFont="1" applyBorder="1" applyAlignment="1">
      <alignment horizontal="left" vertical="top"/>
    </xf>
    <xf numFmtId="0" fontId="120" fillId="0" borderId="0" xfId="0" applyFont="1" applyBorder="1" applyAlignment="1">
      <alignment vertical="top" wrapText="1"/>
    </xf>
    <xf numFmtId="0" fontId="53" fillId="0" borderId="0" xfId="0" applyFont="1" applyBorder="1" applyAlignment="1">
      <alignment vertical="top"/>
    </xf>
    <xf numFmtId="0" fontId="42" fillId="0" borderId="0" xfId="0" applyFont="1" applyBorder="1" applyAlignment="1">
      <alignment horizontal="left" vertical="top"/>
    </xf>
    <xf numFmtId="0" fontId="47" fillId="0" borderId="0" xfId="0" applyFont="1" applyBorder="1" applyAlignment="1">
      <alignment vertical="top" wrapText="1"/>
    </xf>
    <xf numFmtId="0" fontId="47" fillId="0" borderId="0" xfId="0" applyFont="1" applyBorder="1" applyAlignment="1">
      <alignment vertical="top"/>
    </xf>
    <xf numFmtId="0" fontId="47" fillId="0" borderId="0" xfId="0" applyFont="1" applyBorder="1" applyAlignment="1">
      <alignment horizontal="left" vertical="top"/>
    </xf>
    <xf numFmtId="0" fontId="53" fillId="0" borderId="0" xfId="0" applyFont="1" applyBorder="1" applyAlignment="1">
      <alignment horizontal="center" vertical="top" wrapText="1"/>
    </xf>
    <xf numFmtId="0" fontId="47" fillId="0" borderId="0" xfId="0" applyFont="1" applyBorder="1" applyAlignment="1">
      <alignment horizontal="justify" vertical="top" wrapText="1"/>
    </xf>
    <xf numFmtId="0" fontId="54" fillId="0" borderId="0" xfId="0" applyFont="1" applyBorder="1" applyAlignment="1">
      <alignment vertical="top"/>
    </xf>
    <xf numFmtId="0" fontId="30" fillId="0" borderId="0" xfId="0" applyFont="1" applyBorder="1" applyAlignment="1">
      <alignment vertical="top"/>
    </xf>
    <xf numFmtId="0" fontId="121" fillId="0" borderId="0" xfId="0" applyFont="1" applyBorder="1" applyAlignment="1">
      <alignment horizontal="left" vertical="top" wrapText="1"/>
    </xf>
    <xf numFmtId="0" fontId="121" fillId="0" borderId="0" xfId="0" applyFont="1" applyBorder="1" applyAlignment="1">
      <alignment horizontal="left" vertical="top"/>
    </xf>
    <xf numFmtId="0" fontId="119" fillId="0" borderId="0" xfId="0" applyFont="1" applyBorder="1" applyAlignment="1">
      <alignment vertical="top"/>
    </xf>
    <xf numFmtId="0" fontId="122" fillId="0" borderId="0" xfId="0" applyFont="1" applyAlignment="1">
      <alignment vertical="top"/>
    </xf>
    <xf numFmtId="0" fontId="122" fillId="0" borderId="0" xfId="0" applyFont="1" applyBorder="1" applyAlignment="1">
      <alignment vertical="top"/>
    </xf>
    <xf numFmtId="0" fontId="123" fillId="0" borderId="0" xfId="0" applyFont="1" applyBorder="1" applyAlignment="1">
      <alignment horizontal="justify" vertical="center"/>
    </xf>
    <xf numFmtId="0" fontId="123" fillId="0" borderId="0" xfId="0" applyFont="1" applyBorder="1" applyAlignment="1">
      <alignment horizontal="left" vertical="top"/>
    </xf>
    <xf numFmtId="0" fontId="123" fillId="0" borderId="0" xfId="0" applyFont="1" applyBorder="1" applyAlignment="1">
      <alignment vertical="top"/>
    </xf>
    <xf numFmtId="172" fontId="123" fillId="0" borderId="0" xfId="0" applyNumberFormat="1" applyFont="1" applyBorder="1" applyAlignment="1">
      <alignment horizontal="left" vertical="top"/>
    </xf>
    <xf numFmtId="0" fontId="123" fillId="0" borderId="0" xfId="0" applyFont="1" applyBorder="1" applyAlignment="1">
      <alignment horizontal="justify" vertical="top"/>
    </xf>
    <xf numFmtId="0" fontId="47" fillId="0" borderId="0" xfId="0" applyFont="1" applyBorder="1" applyAlignment="1">
      <alignment horizontal="justify" vertical="center"/>
    </xf>
    <xf numFmtId="0" fontId="47" fillId="0" borderId="0" xfId="0" applyFont="1" applyBorder="1" applyAlignment="1">
      <alignment horizontal="justify" vertical="top"/>
    </xf>
    <xf numFmtId="0" fontId="122" fillId="55" borderId="0" xfId="0" applyFont="1" applyFill="1" applyBorder="1" applyAlignment="1">
      <alignment vertical="top"/>
    </xf>
    <xf numFmtId="0" fontId="124" fillId="0" borderId="0" xfId="0" applyFont="1" applyBorder="1" applyAlignment="1">
      <alignment horizontal="justify" vertical="center"/>
    </xf>
    <xf numFmtId="0" fontId="125" fillId="0" borderId="0" xfId="0" applyFont="1" applyAlignment="1">
      <alignment vertical="top" wrapText="1"/>
    </xf>
    <xf numFmtId="172" fontId="47" fillId="0" borderId="0" xfId="0" applyNumberFormat="1" applyFont="1" applyAlignment="1">
      <alignment horizontal="left" vertical="top"/>
    </xf>
    <xf numFmtId="0" fontId="122" fillId="0" borderId="0" xfId="0" applyFont="1" applyBorder="1" applyAlignment="1">
      <alignment horizontal="left" vertical="top" wrapText="1"/>
    </xf>
    <xf numFmtId="172" fontId="47" fillId="0" borderId="0" xfId="0" applyNumberFormat="1" applyFont="1" applyBorder="1" applyAlignment="1">
      <alignment horizontal="left" vertical="top" wrapText="1"/>
    </xf>
    <xf numFmtId="172" fontId="47" fillId="0" borderId="0" xfId="0" applyNumberFormat="1" applyFont="1" applyBorder="1" applyAlignment="1">
      <alignment horizontal="left" vertical="top"/>
    </xf>
    <xf numFmtId="172" fontId="123" fillId="0" borderId="0" xfId="0" applyNumberFormat="1" applyFont="1" applyBorder="1" applyAlignment="1">
      <alignment horizontal="left" vertical="top" wrapText="1"/>
    </xf>
    <xf numFmtId="0" fontId="43" fillId="0" borderId="0" xfId="0" applyFont="1" applyBorder="1" applyAlignment="1">
      <alignment vertical="top"/>
    </xf>
    <xf numFmtId="0" fontId="53" fillId="0" borderId="0" xfId="0" applyFont="1" applyBorder="1" applyAlignment="1">
      <alignment vertical="top" wrapText="1"/>
    </xf>
    <xf numFmtId="0" fontId="38" fillId="0" borderId="0" xfId="0" applyFont="1" applyBorder="1" applyAlignment="1">
      <alignment vertical="top"/>
    </xf>
    <xf numFmtId="49" fontId="121" fillId="0" borderId="0" xfId="0" applyNumberFormat="1" applyFont="1" applyBorder="1" applyAlignment="1">
      <alignment horizontal="left" vertical="top"/>
    </xf>
    <xf numFmtId="0" fontId="121" fillId="0" borderId="0" xfId="0" applyFont="1" applyBorder="1" applyAlignment="1">
      <alignment horizontal="justify" vertical="top"/>
    </xf>
    <xf numFmtId="0" fontId="42" fillId="0" borderId="0" xfId="0" applyFont="1" applyBorder="1" applyAlignment="1">
      <alignment vertical="top"/>
    </xf>
    <xf numFmtId="0" fontId="126" fillId="0" borderId="0" xfId="0" applyFont="1" applyBorder="1" applyAlignment="1">
      <alignment vertical="top"/>
    </xf>
    <xf numFmtId="0" fontId="121" fillId="0" borderId="0" xfId="0" applyFont="1" applyFill="1" applyBorder="1" applyAlignment="1">
      <alignment vertical="top" wrapText="1"/>
    </xf>
    <xf numFmtId="0" fontId="121" fillId="0" borderId="0" xfId="0" applyFont="1" applyFill="1" applyBorder="1" applyAlignment="1">
      <alignment horizontal="left" vertical="top" wrapText="1"/>
    </xf>
    <xf numFmtId="0" fontId="53" fillId="0" borderId="0" xfId="0" applyFont="1" applyBorder="1" applyAlignment="1">
      <alignment horizontal="center" vertical="top"/>
    </xf>
    <xf numFmtId="172" fontId="47" fillId="0" borderId="0" xfId="0" applyNumberFormat="1" applyFont="1" applyFill="1" applyBorder="1" applyAlignment="1">
      <alignment horizontal="left" vertical="top" wrapText="1"/>
    </xf>
    <xf numFmtId="0" fontId="38" fillId="0" borderId="0" xfId="0" applyFont="1" applyFill="1" applyBorder="1" applyAlignment="1">
      <alignment horizontal="left" vertical="top" wrapText="1"/>
    </xf>
    <xf numFmtId="172" fontId="47" fillId="0" borderId="0" xfId="0" applyNumberFormat="1" applyFont="1" applyFill="1" applyBorder="1" applyAlignment="1">
      <alignment horizontal="left" vertical="top"/>
    </xf>
    <xf numFmtId="0" fontId="38" fillId="0" borderId="0" xfId="0" applyFont="1" applyFill="1" applyBorder="1" applyAlignment="1">
      <alignment vertical="top" wrapText="1"/>
    </xf>
    <xf numFmtId="172" fontId="47" fillId="0" borderId="0" xfId="0" applyNumberFormat="1" applyFont="1" applyBorder="1" applyAlignment="1">
      <alignment horizontal="right" vertical="top"/>
    </xf>
    <xf numFmtId="172" fontId="47" fillId="0" borderId="0" xfId="0" applyNumberFormat="1" applyFont="1" applyBorder="1" applyAlignment="1">
      <alignment horizontal="center" vertical="top"/>
    </xf>
    <xf numFmtId="0" fontId="66" fillId="0" borderId="0" xfId="0" applyFont="1" applyBorder="1" applyAlignment="1">
      <alignment vertical="top"/>
    </xf>
    <xf numFmtId="0" fontId="41" fillId="0" borderId="0" xfId="0" applyFont="1" applyBorder="1" applyAlignment="1">
      <alignment vertical="top"/>
    </xf>
    <xf numFmtId="0" fontId="41" fillId="0" borderId="0" xfId="0" applyFont="1" applyBorder="1" applyAlignment="1">
      <alignment horizontal="left" vertical="top"/>
    </xf>
    <xf numFmtId="0" fontId="49" fillId="0" borderId="0" xfId="0" applyFont="1" applyBorder="1" applyAlignment="1">
      <alignment vertical="top"/>
    </xf>
    <xf numFmtId="0" fontId="40" fillId="0" borderId="0" xfId="0" applyFont="1" applyBorder="1" applyAlignment="1">
      <alignment horizontal="left" vertical="top"/>
    </xf>
    <xf numFmtId="0" fontId="41" fillId="0" borderId="0" xfId="0" applyFont="1" applyBorder="1" applyAlignment="1">
      <alignment horizontal="center" vertical="top"/>
    </xf>
    <xf numFmtId="0" fontId="127" fillId="0" borderId="0" xfId="0" applyFont="1" applyBorder="1" applyAlignment="1">
      <alignment vertical="top"/>
    </xf>
    <xf numFmtId="172" fontId="41" fillId="0" borderId="0" xfId="0" applyNumberFormat="1" applyFont="1" applyBorder="1" applyAlignment="1">
      <alignment horizontal="left" vertical="top"/>
    </xf>
    <xf numFmtId="172" fontId="119" fillId="0" borderId="0" xfId="0" applyNumberFormat="1" applyFont="1" applyBorder="1" applyAlignment="1">
      <alignment horizontal="left" vertical="top"/>
    </xf>
    <xf numFmtId="0" fontId="121" fillId="0" borderId="0" xfId="0" applyFont="1" applyFill="1" applyBorder="1" applyAlignment="1">
      <alignment horizontal="left" vertical="top"/>
    </xf>
    <xf numFmtId="0" fontId="121" fillId="0" borderId="0" xfId="0" applyFont="1" applyFill="1" applyBorder="1" applyAlignment="1">
      <alignment vertical="top"/>
    </xf>
    <xf numFmtId="0" fontId="51" fillId="0" borderId="0" xfId="0" applyFont="1" applyBorder="1" applyAlignment="1">
      <alignment vertical="top"/>
    </xf>
    <xf numFmtId="172" fontId="123" fillId="0" borderId="0" xfId="0" applyNumberFormat="1" applyFont="1" applyBorder="1" applyAlignment="1">
      <alignment horizontal="left" vertical="top" wrapText="1"/>
    </xf>
    <xf numFmtId="172" fontId="121" fillId="0" borderId="0" xfId="0" applyNumberFormat="1" applyFont="1" applyBorder="1" applyAlignment="1">
      <alignment horizontal="left" vertical="top"/>
    </xf>
    <xf numFmtId="0" fontId="121" fillId="0" borderId="0" xfId="0" applyFont="1" applyBorder="1" applyAlignment="1">
      <alignment horizontal="justify" vertical="top" wrapText="1"/>
    </xf>
    <xf numFmtId="0" fontId="121" fillId="0" borderId="0" xfId="0" applyFont="1" applyBorder="1" applyAlignment="1">
      <alignment vertical="top"/>
    </xf>
    <xf numFmtId="0" fontId="121" fillId="0" borderId="0" xfId="0" applyFont="1" applyBorder="1" applyAlignment="1">
      <alignment vertical="top" wrapText="1"/>
    </xf>
    <xf numFmtId="172" fontId="121" fillId="0" borderId="0" xfId="0" applyNumberFormat="1" applyFont="1" applyBorder="1" applyAlignment="1">
      <alignment horizontal="left" vertical="top" wrapText="1"/>
    </xf>
    <xf numFmtId="172" fontId="119" fillId="0" borderId="0" xfId="0" applyNumberFormat="1" applyFont="1" applyBorder="1" applyAlignment="1">
      <alignment horizontal="left" vertical="top" wrapText="1"/>
    </xf>
    <xf numFmtId="0" fontId="128" fillId="0" borderId="0" xfId="0" applyFont="1" applyBorder="1" applyAlignment="1">
      <alignment vertical="top" wrapText="1"/>
    </xf>
    <xf numFmtId="0" fontId="55" fillId="0" borderId="0" xfId="0" applyFont="1" applyBorder="1" applyAlignment="1">
      <alignment vertical="top" wrapText="1"/>
    </xf>
    <xf numFmtId="0" fontId="129" fillId="0" borderId="0" xfId="0" applyFont="1" applyBorder="1" applyAlignment="1">
      <alignment vertical="top"/>
    </xf>
    <xf numFmtId="172" fontId="55" fillId="0" borderId="0" xfId="0" applyNumberFormat="1" applyFont="1" applyBorder="1" applyAlignment="1">
      <alignment horizontal="left" vertical="top"/>
    </xf>
    <xf numFmtId="0" fontId="55" fillId="0" borderId="0" xfId="0" applyFont="1" applyBorder="1" applyAlignment="1">
      <alignment horizontal="left" vertical="top" wrapText="1"/>
    </xf>
    <xf numFmtId="0" fontId="55" fillId="0" borderId="0" xfId="0" applyFont="1" applyFill="1" applyBorder="1" applyAlignment="1">
      <alignment horizontal="left" vertical="top" wrapText="1"/>
    </xf>
    <xf numFmtId="0" fontId="129" fillId="0" borderId="0" xfId="0" applyFont="1" applyBorder="1" applyAlignment="1">
      <alignment horizontal="left" vertical="top"/>
    </xf>
    <xf numFmtId="0" fontId="129" fillId="0" borderId="0" xfId="0" applyFont="1" applyBorder="1" applyAlignment="1">
      <alignment horizontal="center" vertical="top"/>
    </xf>
    <xf numFmtId="0" fontId="41" fillId="0" borderId="0" xfId="0" applyFont="1" applyBorder="1" applyAlignment="1">
      <alignment vertical="top" wrapText="1"/>
    </xf>
    <xf numFmtId="172" fontId="41" fillId="0" borderId="0" xfId="0" applyNumberFormat="1" applyFont="1" applyBorder="1" applyAlignment="1">
      <alignment horizontal="left" vertical="top" wrapText="1"/>
    </xf>
    <xf numFmtId="0" fontId="130" fillId="0" borderId="0" xfId="0" applyFont="1" applyBorder="1" applyAlignment="1">
      <alignment vertical="top" wrapText="1"/>
    </xf>
    <xf numFmtId="0" fontId="127" fillId="0" borderId="0" xfId="0" applyFont="1" applyBorder="1" applyAlignment="1">
      <alignment horizontal="left" vertical="top"/>
    </xf>
    <xf numFmtId="0" fontId="55" fillId="0" borderId="0" xfId="0" applyFont="1" applyBorder="1" applyAlignment="1">
      <alignment vertical="top"/>
    </xf>
    <xf numFmtId="172" fontId="121" fillId="0" borderId="0" xfId="0" applyNumberFormat="1" applyFont="1" applyBorder="1" applyAlignment="1">
      <alignment horizontal="left" vertical="top" wrapText="1"/>
    </xf>
    <xf numFmtId="0" fontId="121" fillId="0" borderId="0" xfId="0" applyFont="1" applyBorder="1" applyAlignment="1">
      <alignment horizontal="left" vertical="top" wrapText="1"/>
    </xf>
    <xf numFmtId="0" fontId="49" fillId="0" borderId="23" xfId="0" applyFont="1" applyBorder="1" applyAlignment="1">
      <alignment horizontal="center" vertical="top"/>
    </xf>
    <xf numFmtId="0" fontId="68" fillId="0" borderId="0" xfId="0" applyFont="1" applyBorder="1" applyAlignment="1">
      <alignment horizontal="left" vertical="top"/>
    </xf>
    <xf numFmtId="0" fontId="68" fillId="0" borderId="0" xfId="0" applyFont="1" applyBorder="1" applyAlignment="1">
      <alignment vertical="top"/>
    </xf>
    <xf numFmtId="0" fontId="30" fillId="0" borderId="0" xfId="0" applyFont="1" applyFill="1" applyBorder="1" applyAlignment="1">
      <alignment horizontal="left" vertical="top" wrapText="1"/>
    </xf>
    <xf numFmtId="0" fontId="68" fillId="0" borderId="0" xfId="0" applyFont="1" applyBorder="1" applyAlignment="1">
      <alignment horizontal="center" vertical="top"/>
    </xf>
    <xf numFmtId="179" fontId="30" fillId="0" borderId="0" xfId="0" applyNumberFormat="1" applyFont="1" applyFill="1" applyBorder="1" applyAlignment="1">
      <alignment horizontal="center" vertical="top" wrapText="1"/>
    </xf>
    <xf numFmtId="172" fontId="30" fillId="0" borderId="0" xfId="0" applyNumberFormat="1" applyFont="1" applyFill="1" applyBorder="1" applyAlignment="1">
      <alignment horizontal="center" vertical="top" wrapText="1"/>
    </xf>
    <xf numFmtId="179" fontId="69" fillId="0" borderId="0" xfId="0" applyNumberFormat="1" applyFont="1" applyFill="1" applyBorder="1" applyAlignment="1">
      <alignment horizontal="center" vertical="top" wrapText="1"/>
    </xf>
    <xf numFmtId="180" fontId="30" fillId="0" borderId="0" xfId="0" applyNumberFormat="1" applyFont="1" applyFill="1" applyBorder="1" applyAlignment="1">
      <alignment horizontal="center" vertical="top" wrapText="1"/>
    </xf>
    <xf numFmtId="172" fontId="30" fillId="0" borderId="0" xfId="0" applyNumberFormat="1" applyFont="1" applyBorder="1" applyAlignment="1">
      <alignment horizontal="center" vertical="center" wrapText="1"/>
    </xf>
    <xf numFmtId="172" fontId="41" fillId="0" borderId="0" xfId="0" applyNumberFormat="1" applyFont="1" applyBorder="1" applyAlignment="1">
      <alignment horizontal="center" vertical="top"/>
    </xf>
    <xf numFmtId="182" fontId="30" fillId="0" borderId="0" xfId="0" applyNumberFormat="1" applyFont="1" applyBorder="1" applyAlignment="1">
      <alignment horizontal="center" vertical="center"/>
    </xf>
    <xf numFmtId="182" fontId="30" fillId="0" borderId="0" xfId="0" applyNumberFormat="1" applyFont="1" applyBorder="1" applyAlignment="1">
      <alignment horizontal="center" vertical="center" wrapText="1"/>
    </xf>
    <xf numFmtId="172" fontId="30" fillId="0" borderId="0" xfId="0" applyNumberFormat="1" applyFont="1" applyBorder="1" applyAlignment="1">
      <alignment horizontal="center" vertical="center"/>
    </xf>
    <xf numFmtId="0" fontId="30" fillId="0" borderId="0" xfId="0" applyFont="1" applyBorder="1" applyAlignment="1">
      <alignment horizontal="center" vertical="center"/>
    </xf>
    <xf numFmtId="172" fontId="68" fillId="0" borderId="0" xfId="0" applyNumberFormat="1" applyFont="1" applyBorder="1" applyAlignment="1">
      <alignment horizontal="center" vertical="top"/>
    </xf>
    <xf numFmtId="0" fontId="89" fillId="0" borderId="0" xfId="0" applyFont="1" applyBorder="1" applyAlignment="1">
      <alignment/>
    </xf>
    <xf numFmtId="0" fontId="30" fillId="56" borderId="0" xfId="0" applyFont="1" applyFill="1" applyBorder="1" applyAlignment="1">
      <alignment horizontal="left"/>
    </xf>
    <xf numFmtId="0" fontId="69" fillId="0" borderId="0" xfId="0" applyFont="1" applyFill="1" applyBorder="1" applyAlignment="1">
      <alignment horizontal="center" vertical="top" wrapText="1"/>
    </xf>
    <xf numFmtId="181" fontId="69" fillId="0" borderId="0" xfId="0" applyNumberFormat="1" applyFont="1" applyFill="1" applyBorder="1" applyAlignment="1">
      <alignment horizontal="center" vertical="top" wrapText="1"/>
    </xf>
    <xf numFmtId="0" fontId="30" fillId="0" borderId="0" xfId="0" applyFont="1" applyFill="1" applyBorder="1" applyAlignment="1">
      <alignment vertical="top" wrapText="1"/>
    </xf>
    <xf numFmtId="172" fontId="30" fillId="0" borderId="0" xfId="0" applyNumberFormat="1" applyFont="1" applyFill="1" applyBorder="1" applyAlignment="1">
      <alignment vertical="top" wrapText="1"/>
    </xf>
    <xf numFmtId="179" fontId="30" fillId="0" borderId="0" xfId="0" applyNumberFormat="1" applyFont="1" applyFill="1" applyBorder="1" applyAlignment="1">
      <alignment vertical="top" wrapText="1"/>
    </xf>
    <xf numFmtId="0" fontId="30" fillId="0" borderId="0" xfId="0" applyFont="1" applyFill="1" applyBorder="1" applyAlignment="1">
      <alignment horizontal="left" vertical="top"/>
    </xf>
    <xf numFmtId="0" fontId="30" fillId="0" borderId="0" xfId="0" applyFont="1" applyFill="1" applyBorder="1" applyAlignment="1">
      <alignment vertical="top"/>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69" fillId="0" borderId="21" xfId="0" applyFont="1" applyFill="1" applyBorder="1" applyAlignment="1">
      <alignment horizontal="center" vertical="center" wrapText="1"/>
    </xf>
    <xf numFmtId="0" fontId="42" fillId="0" borderId="24" xfId="0" applyFont="1" applyBorder="1" applyAlignment="1">
      <alignment horizontal="center" vertical="top"/>
    </xf>
    <xf numFmtId="0" fontId="42" fillId="0" borderId="25" xfId="0" applyFont="1" applyBorder="1" applyAlignment="1">
      <alignment horizontal="center" vertical="top"/>
    </xf>
    <xf numFmtId="0" fontId="42" fillId="0" borderId="19" xfId="0" applyFont="1" applyBorder="1" applyAlignment="1">
      <alignment horizontal="center" vertical="top"/>
    </xf>
    <xf numFmtId="0" fontId="42" fillId="0" borderId="20" xfId="0" applyFont="1" applyBorder="1" applyAlignment="1">
      <alignment horizontal="center" vertical="top"/>
    </xf>
    <xf numFmtId="0" fontId="42" fillId="0" borderId="23" xfId="0" applyFont="1" applyBorder="1" applyAlignment="1">
      <alignment horizontal="center" vertical="top"/>
    </xf>
    <xf numFmtId="0" fontId="42" fillId="0" borderId="22" xfId="0" applyFont="1" applyBorder="1" applyAlignment="1">
      <alignment horizontal="left" vertical="top"/>
    </xf>
    <xf numFmtId="0" fontId="129" fillId="0" borderId="22" xfId="0" applyFont="1" applyBorder="1" applyAlignment="1">
      <alignment horizontal="left" vertical="top"/>
    </xf>
    <xf numFmtId="172" fontId="55" fillId="0" borderId="0" xfId="0" applyNumberFormat="1" applyFont="1" applyBorder="1" applyAlignment="1">
      <alignment horizontal="left" vertical="top" wrapText="1"/>
    </xf>
    <xf numFmtId="0" fontId="49" fillId="0" borderId="22" xfId="0" applyFont="1" applyBorder="1" applyAlignment="1">
      <alignment horizontal="left" vertical="top"/>
    </xf>
    <xf numFmtId="0" fontId="126" fillId="0" borderId="22" xfId="0" applyFont="1" applyBorder="1" applyAlignment="1">
      <alignment horizontal="left" vertical="top"/>
    </xf>
    <xf numFmtId="172" fontId="38" fillId="0" borderId="0" xfId="0" applyNumberFormat="1" applyFont="1" applyBorder="1" applyAlignment="1">
      <alignment horizontal="left" vertical="top"/>
    </xf>
    <xf numFmtId="0" fontId="38" fillId="0" borderId="0" xfId="0" applyFont="1" applyBorder="1" applyAlignment="1">
      <alignment horizontal="left" vertical="top" wrapText="1"/>
    </xf>
    <xf numFmtId="172" fontId="47" fillId="0" borderId="0" xfId="0" applyNumberFormat="1" applyFont="1" applyBorder="1" applyAlignment="1">
      <alignment vertical="top" wrapText="1"/>
    </xf>
    <xf numFmtId="172" fontId="131" fillId="0" borderId="0" xfId="0" applyNumberFormat="1" applyFont="1" applyBorder="1" applyAlignment="1">
      <alignment horizontal="center" vertical="center" wrapText="1"/>
    </xf>
    <xf numFmtId="0" fontId="121" fillId="0" borderId="0" xfId="0" applyFont="1" applyAlignment="1">
      <alignment/>
    </xf>
    <xf numFmtId="0" fontId="40" fillId="0" borderId="0" xfId="0" applyFont="1" applyBorder="1" applyAlignment="1">
      <alignment vertical="top"/>
    </xf>
    <xf numFmtId="0" fontId="47" fillId="0" borderId="0" xfId="0" applyFont="1" applyBorder="1" applyAlignment="1">
      <alignment horizontal="center" vertical="top"/>
    </xf>
    <xf numFmtId="0" fontId="42" fillId="0" borderId="0" xfId="0" applyFont="1" applyBorder="1" applyAlignment="1">
      <alignment horizontal="center" vertical="top"/>
    </xf>
    <xf numFmtId="0" fontId="43" fillId="0" borderId="0" xfId="0" applyFont="1" applyBorder="1" applyAlignment="1">
      <alignment horizontal="center" vertical="top"/>
    </xf>
    <xf numFmtId="0" fontId="132" fillId="0" borderId="0" xfId="0" applyFont="1" applyFill="1" applyBorder="1" applyAlignment="1">
      <alignment horizontal="left" vertical="top" wrapText="1"/>
    </xf>
    <xf numFmtId="0" fontId="43" fillId="0" borderId="0" xfId="0" applyFont="1" applyBorder="1" applyAlignment="1">
      <alignment vertical="top" wrapText="1"/>
    </xf>
    <xf numFmtId="0" fontId="70" fillId="0" borderId="24" xfId="0" applyFont="1" applyBorder="1" applyAlignment="1">
      <alignment horizontal="center" vertical="top"/>
    </xf>
    <xf numFmtId="0" fontId="70" fillId="0" borderId="19" xfId="0" applyFont="1" applyBorder="1" applyAlignment="1">
      <alignment horizontal="center" vertical="top"/>
    </xf>
    <xf numFmtId="0" fontId="70" fillId="0" borderId="25" xfId="0" applyFont="1" applyBorder="1" applyAlignment="1">
      <alignment horizontal="center" vertical="top"/>
    </xf>
    <xf numFmtId="0" fontId="70" fillId="0" borderId="20" xfId="0" applyFont="1" applyBorder="1" applyAlignment="1">
      <alignment horizontal="center" vertical="top"/>
    </xf>
    <xf numFmtId="0" fontId="70" fillId="0" borderId="0" xfId="0" applyFont="1" applyBorder="1" applyAlignment="1">
      <alignment horizontal="left" vertical="top"/>
    </xf>
    <xf numFmtId="0" fontId="133" fillId="0" borderId="0" xfId="0" applyFont="1" applyBorder="1" applyAlignment="1">
      <alignment horizontal="left" vertical="top"/>
    </xf>
    <xf numFmtId="0" fontId="133" fillId="0" borderId="0" xfId="0" applyFont="1" applyBorder="1" applyAlignment="1">
      <alignment vertical="top"/>
    </xf>
    <xf numFmtId="172" fontId="121" fillId="0" borderId="0" xfId="0" applyNumberFormat="1" applyFont="1" applyBorder="1" applyAlignment="1">
      <alignment horizontal="left" vertical="top" wrapText="1"/>
    </xf>
    <xf numFmtId="0" fontId="121" fillId="0" borderId="0" xfId="0" applyFont="1" applyBorder="1" applyAlignment="1">
      <alignment horizontal="left" vertical="top" wrapText="1"/>
    </xf>
    <xf numFmtId="0" fontId="108" fillId="0" borderId="0" xfId="0" applyFont="1" applyAlignment="1">
      <alignment/>
    </xf>
    <xf numFmtId="0" fontId="71" fillId="0" borderId="0" xfId="0" applyFont="1" applyFill="1" applyBorder="1" applyAlignment="1">
      <alignment horizontal="left" vertical="top" wrapText="1"/>
    </xf>
    <xf numFmtId="0" fontId="71" fillId="0" borderId="0" xfId="0" applyFont="1" applyFill="1" applyBorder="1" applyAlignment="1">
      <alignment horizontal="left" vertical="top"/>
    </xf>
    <xf numFmtId="0" fontId="38" fillId="0" borderId="0" xfId="0" applyFont="1" applyFill="1" applyBorder="1" applyAlignment="1">
      <alignment horizontal="left" vertical="top"/>
    </xf>
    <xf numFmtId="0" fontId="38" fillId="0" borderId="0" xfId="0" applyFont="1" applyBorder="1" applyAlignment="1">
      <alignment vertical="top" wrapText="1"/>
    </xf>
    <xf numFmtId="0" fontId="38" fillId="0" borderId="0" xfId="0" applyFont="1" applyFill="1" applyBorder="1" applyAlignment="1">
      <alignment vertical="top"/>
    </xf>
    <xf numFmtId="0" fontId="73" fillId="0" borderId="0" xfId="0" applyFont="1" applyBorder="1" applyAlignment="1">
      <alignment horizontal="left" vertical="top"/>
    </xf>
    <xf numFmtId="0" fontId="49" fillId="0" borderId="0" xfId="0" applyFont="1" applyBorder="1" applyAlignment="1">
      <alignment horizontal="left" vertical="top"/>
    </xf>
    <xf numFmtId="0" fontId="23" fillId="0" borderId="0" xfId="0" applyFont="1" applyBorder="1" applyAlignment="1">
      <alignment horizontal="left" vertical="top"/>
    </xf>
    <xf numFmtId="0" fontId="74" fillId="0" borderId="0" xfId="0" applyFont="1" applyBorder="1" applyAlignment="1">
      <alignment/>
    </xf>
    <xf numFmtId="0" fontId="89" fillId="0" borderId="0" xfId="0" applyFont="1" applyAlignment="1">
      <alignment/>
    </xf>
    <xf numFmtId="0" fontId="19" fillId="0" borderId="0" xfId="0" applyFont="1" applyBorder="1" applyAlignment="1">
      <alignment horizontal="left" vertical="top" wrapText="1"/>
    </xf>
    <xf numFmtId="0" fontId="59" fillId="0" borderId="0" xfId="0" applyFont="1" applyBorder="1" applyAlignment="1">
      <alignment vertical="top"/>
    </xf>
    <xf numFmtId="0" fontId="75" fillId="0" borderId="0" xfId="0" applyFont="1" applyAlignment="1">
      <alignment/>
    </xf>
    <xf numFmtId="0" fontId="38" fillId="0" borderId="0" xfId="0" applyFont="1" applyBorder="1" applyAlignment="1">
      <alignment horizontal="left" vertical="top" wrapText="1"/>
    </xf>
    <xf numFmtId="0" fontId="38" fillId="0" borderId="0" xfId="0" applyFont="1" applyBorder="1" applyAlignment="1">
      <alignment horizontal="left" vertical="top"/>
    </xf>
    <xf numFmtId="0" fontId="134" fillId="0" borderId="0" xfId="0" applyFont="1" applyBorder="1" applyAlignment="1">
      <alignment horizontal="right" vertical="top"/>
    </xf>
    <xf numFmtId="0" fontId="23" fillId="0" borderId="26" xfId="0" applyFont="1" applyBorder="1" applyAlignment="1">
      <alignment horizontal="center" vertical="top"/>
    </xf>
    <xf numFmtId="0" fontId="49" fillId="0" borderId="0" xfId="0" applyFont="1" applyBorder="1" applyAlignment="1">
      <alignment horizontal="center" vertical="top"/>
    </xf>
    <xf numFmtId="0" fontId="44" fillId="0" borderId="0" xfId="0" applyFont="1" applyBorder="1" applyAlignment="1">
      <alignment horizontal="center" vertical="top"/>
    </xf>
    <xf numFmtId="0" fontId="43" fillId="0" borderId="0" xfId="0" applyFont="1" applyBorder="1" applyAlignment="1">
      <alignment horizontal="center" vertical="top"/>
    </xf>
    <xf numFmtId="0" fontId="135" fillId="0" borderId="22" xfId="0" applyFont="1" applyBorder="1" applyAlignment="1">
      <alignment horizontal="center" vertical="top"/>
    </xf>
    <xf numFmtId="0" fontId="135" fillId="0" borderId="23" xfId="0" applyFont="1" applyBorder="1" applyAlignment="1">
      <alignment horizontal="center" vertical="top"/>
    </xf>
    <xf numFmtId="0" fontId="42" fillId="0" borderId="0" xfId="0" applyFont="1" applyBorder="1" applyAlignment="1">
      <alignment horizontal="left" vertical="top" wrapText="1"/>
    </xf>
    <xf numFmtId="0" fontId="52" fillId="0" borderId="0" xfId="0" applyFont="1" applyBorder="1" applyAlignment="1">
      <alignment horizontal="left" vertical="top" wrapText="1"/>
    </xf>
    <xf numFmtId="0" fontId="49" fillId="0" borderId="22" xfId="0" applyFont="1" applyBorder="1" applyAlignment="1">
      <alignment horizontal="center" vertical="top"/>
    </xf>
    <xf numFmtId="0" fontId="49" fillId="0" borderId="23" xfId="0" applyFont="1" applyBorder="1" applyAlignment="1">
      <alignment horizontal="center" vertical="top"/>
    </xf>
    <xf numFmtId="0" fontId="25" fillId="0" borderId="0" xfId="0" applyFont="1" applyAlignment="1">
      <alignment horizontal="center"/>
    </xf>
    <xf numFmtId="0" fontId="26" fillId="0" borderId="0" xfId="0" applyFont="1" applyAlignment="1">
      <alignment horizontal="center"/>
    </xf>
    <xf numFmtId="0" fontId="19" fillId="0" borderId="19" xfId="0" applyFont="1" applyBorder="1" applyAlignment="1">
      <alignment horizontal="center"/>
    </xf>
    <xf numFmtId="0" fontId="20" fillId="0" borderId="19" xfId="0" applyFont="1" applyBorder="1" applyAlignment="1">
      <alignment horizontal="center"/>
    </xf>
    <xf numFmtId="0" fontId="23" fillId="0" borderId="22" xfId="0" applyFont="1" applyBorder="1" applyAlignment="1">
      <alignment horizontal="center"/>
    </xf>
    <xf numFmtId="0" fontId="24" fillId="0" borderId="23" xfId="0" applyFont="1" applyBorder="1" applyAlignment="1">
      <alignment horizontal="center"/>
    </xf>
    <xf numFmtId="0" fontId="35" fillId="0" borderId="22" xfId="0" applyFont="1" applyBorder="1" applyAlignment="1">
      <alignment horizontal="center" vertical="top"/>
    </xf>
    <xf numFmtId="0" fontId="35" fillId="0" borderId="23" xfId="0" applyFont="1" applyBorder="1" applyAlignment="1">
      <alignment horizontal="center" vertical="top"/>
    </xf>
    <xf numFmtId="0" fontId="136" fillId="0" borderId="22" xfId="0" applyFont="1" applyBorder="1" applyAlignment="1">
      <alignment horizontal="center" vertical="top"/>
    </xf>
    <xf numFmtId="0" fontId="136" fillId="0" borderId="23" xfId="0" applyFont="1" applyBorder="1" applyAlignment="1">
      <alignment horizontal="center" vertical="top"/>
    </xf>
    <xf numFmtId="0" fontId="114" fillId="0" borderId="0" xfId="0" applyFont="1" applyAlignment="1">
      <alignment vertical="top"/>
    </xf>
    <xf numFmtId="0" fontId="23" fillId="0" borderId="26" xfId="0" applyFont="1" applyBorder="1" applyAlignment="1">
      <alignment horizontal="center" vertical="center"/>
    </xf>
    <xf numFmtId="0" fontId="115" fillId="0" borderId="22" xfId="0" applyFont="1" applyBorder="1" applyAlignment="1">
      <alignment horizontal="center" vertical="top"/>
    </xf>
    <xf numFmtId="0" fontId="115" fillId="0" borderId="23" xfId="0" applyFont="1" applyBorder="1" applyAlignment="1">
      <alignment horizontal="center" vertical="top"/>
    </xf>
    <xf numFmtId="0" fontId="23" fillId="0" borderId="0" xfId="0" applyFont="1" applyAlignment="1">
      <alignment horizontal="center" vertical="top"/>
    </xf>
    <xf numFmtId="0" fontId="19" fillId="0" borderId="26" xfId="0" applyFont="1" applyBorder="1" applyAlignment="1">
      <alignment horizontal="center" vertical="center"/>
    </xf>
    <xf numFmtId="0" fontId="40" fillId="0" borderId="0" xfId="0" applyFont="1" applyBorder="1" applyAlignment="1">
      <alignment horizontal="center" vertical="top"/>
    </xf>
    <xf numFmtId="0" fontId="69" fillId="56" borderId="21"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56" borderId="0" xfId="0" applyFont="1" applyFill="1" applyBorder="1" applyAlignment="1">
      <alignment horizontal="center" vertical="top" wrapText="1"/>
    </xf>
    <xf numFmtId="0" fontId="69" fillId="0" borderId="21" xfId="0" applyFont="1" applyFill="1" applyBorder="1" applyAlignment="1">
      <alignment horizontal="center" vertical="center" textRotation="90" wrapText="1"/>
    </xf>
    <xf numFmtId="0" fontId="70" fillId="0" borderId="0" xfId="0" applyFont="1" applyBorder="1" applyAlignment="1">
      <alignment horizontal="center" vertical="top" wrapText="1"/>
    </xf>
    <xf numFmtId="0" fontId="70" fillId="0" borderId="0" xfId="0" applyFont="1" applyBorder="1" applyAlignment="1">
      <alignment horizontal="center" vertical="top"/>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Input" xfId="85"/>
    <cellStyle name="Input 2" xfId="86"/>
    <cellStyle name="Linked Cell" xfId="87"/>
    <cellStyle name="Linked Cell 2" xfId="88"/>
    <cellStyle name="Neutral" xfId="89"/>
    <cellStyle name="Neutral 2" xfId="90"/>
    <cellStyle name="Normal 2" xfId="91"/>
    <cellStyle name="Normal 2 2" xfId="92"/>
    <cellStyle name="Normal 3" xfId="93"/>
    <cellStyle name="Normal 4 2" xfId="94"/>
    <cellStyle name="Normal 5"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36"/>
  <sheetViews>
    <sheetView tabSelected="1" zoomScale="160" zoomScaleNormal="160" workbookViewId="0" topLeftCell="A1">
      <selection activeCell="B1" sqref="B1"/>
    </sheetView>
  </sheetViews>
  <sheetFormatPr defaultColWidth="9.140625" defaultRowHeight="15"/>
  <cols>
    <col min="1" max="1" width="4.7109375" style="54" customWidth="1"/>
    <col min="2" max="2" width="85.00390625" style="78" customWidth="1"/>
    <col min="3" max="3" width="11.7109375" style="78" customWidth="1"/>
    <col min="4" max="16384" width="9.140625" style="78" customWidth="1"/>
  </cols>
  <sheetData>
    <row r="1" spans="1:2" s="201" customFormat="1" ht="18">
      <c r="A1" s="200"/>
      <c r="B1" s="220" t="s">
        <v>1072</v>
      </c>
    </row>
    <row r="2" spans="1:2" s="113" customFormat="1" ht="18">
      <c r="A2" s="222" t="s">
        <v>567</v>
      </c>
      <c r="B2" s="222"/>
    </row>
    <row r="3" s="113" customFormat="1" ht="15.75">
      <c r="A3" s="114"/>
    </row>
    <row r="4" spans="1:2" s="113" customFormat="1" ht="16.5">
      <c r="A4" s="174" t="s">
        <v>0</v>
      </c>
      <c r="B4" s="176" t="s">
        <v>1</v>
      </c>
    </row>
    <row r="5" spans="1:2" s="113" customFormat="1" ht="16.5">
      <c r="A5" s="175" t="s">
        <v>2</v>
      </c>
      <c r="B5" s="177" t="s">
        <v>3</v>
      </c>
    </row>
    <row r="6" spans="1:2" s="113" customFormat="1" ht="19.5">
      <c r="A6" s="223" t="s">
        <v>1018</v>
      </c>
      <c r="B6" s="224"/>
    </row>
    <row r="7" spans="1:2" s="118" customFormat="1" ht="19.5">
      <c r="A7" s="116" t="s">
        <v>4</v>
      </c>
      <c r="B7" s="117"/>
    </row>
    <row r="8" spans="1:2" s="118" customFormat="1" ht="19.5">
      <c r="A8" s="116" t="s">
        <v>590</v>
      </c>
      <c r="B8" s="117"/>
    </row>
    <row r="9" spans="1:2" s="201" customFormat="1" ht="18">
      <c r="A9" s="210" t="s">
        <v>6</v>
      </c>
      <c r="B9" s="210"/>
    </row>
    <row r="10" spans="1:2" s="201" customFormat="1" ht="18">
      <c r="A10" s="210" t="s">
        <v>591</v>
      </c>
      <c r="B10" s="210"/>
    </row>
    <row r="11" spans="1:2" ht="33">
      <c r="A11" s="60">
        <v>1</v>
      </c>
      <c r="B11" s="57" t="s">
        <v>928</v>
      </c>
    </row>
    <row r="12" spans="1:2" ht="16.5">
      <c r="A12" s="60">
        <f>+A11+1</f>
        <v>2</v>
      </c>
      <c r="B12" s="58" t="s">
        <v>592</v>
      </c>
    </row>
    <row r="13" spans="1:2" ht="16.5">
      <c r="A13" s="60">
        <f>+A12+1</f>
        <v>3</v>
      </c>
      <c r="B13" s="63" t="s">
        <v>830</v>
      </c>
    </row>
    <row r="14" spans="1:2" s="201" customFormat="1" ht="18">
      <c r="A14" s="210" t="s">
        <v>593</v>
      </c>
      <c r="B14" s="210"/>
    </row>
    <row r="15" spans="1:2" ht="33">
      <c r="A15" s="60">
        <f>+A13+1</f>
        <v>4</v>
      </c>
      <c r="B15" s="57" t="s">
        <v>1035</v>
      </c>
    </row>
    <row r="16" spans="1:2" ht="49.5">
      <c r="A16" s="60">
        <f>+A15+1</f>
        <v>5</v>
      </c>
      <c r="B16" s="57" t="s">
        <v>594</v>
      </c>
    </row>
    <row r="17" spans="1:2" ht="16.5">
      <c r="A17" s="60">
        <f>+A16+1</f>
        <v>6</v>
      </c>
      <c r="B17" s="63" t="s">
        <v>595</v>
      </c>
    </row>
    <row r="18" spans="1:2" s="201" customFormat="1" ht="18">
      <c r="A18" s="210" t="s">
        <v>596</v>
      </c>
      <c r="B18" s="210"/>
    </row>
    <row r="19" spans="1:2" s="70" customFormat="1" ht="16.5">
      <c r="A19" s="60">
        <f>+A17+1</f>
        <v>7</v>
      </c>
      <c r="B19" s="57" t="s">
        <v>831</v>
      </c>
    </row>
    <row r="20" spans="1:2" s="201" customFormat="1" ht="18">
      <c r="A20" s="210" t="s">
        <v>597</v>
      </c>
      <c r="B20" s="210"/>
    </row>
    <row r="21" spans="1:2" s="70" customFormat="1" ht="16.5">
      <c r="A21" s="60">
        <f>+A19+1</f>
        <v>8</v>
      </c>
      <c r="B21" s="57" t="s">
        <v>598</v>
      </c>
    </row>
    <row r="22" spans="1:2" s="201" customFormat="1" ht="18">
      <c r="A22" s="210" t="s">
        <v>599</v>
      </c>
      <c r="B22" s="210"/>
    </row>
    <row r="23" spans="1:2" s="70" customFormat="1" ht="33">
      <c r="A23" s="60">
        <f>+A21+1</f>
        <v>9</v>
      </c>
      <c r="B23" s="57" t="s">
        <v>929</v>
      </c>
    </row>
    <row r="24" spans="1:2" s="201" customFormat="1" ht="18">
      <c r="A24" s="210" t="s">
        <v>600</v>
      </c>
      <c r="B24" s="210"/>
    </row>
    <row r="25" spans="1:2" s="70" customFormat="1" ht="16.5">
      <c r="A25" s="60">
        <f>+A23+1</f>
        <v>10</v>
      </c>
      <c r="B25" s="57" t="s">
        <v>930</v>
      </c>
    </row>
    <row r="26" spans="1:2" s="96" customFormat="1" ht="19.5">
      <c r="A26" s="55" t="s">
        <v>601</v>
      </c>
      <c r="B26" s="59"/>
    </row>
    <row r="27" spans="1:2" s="201" customFormat="1" ht="18">
      <c r="A27" s="210" t="s">
        <v>602</v>
      </c>
      <c r="B27" s="210"/>
    </row>
    <row r="28" spans="1:2" s="201" customFormat="1" ht="18">
      <c r="A28" s="210" t="s">
        <v>603</v>
      </c>
      <c r="B28" s="210"/>
    </row>
    <row r="29" spans="1:2" s="70" customFormat="1" ht="16.5">
      <c r="A29" s="60">
        <f>+A25+1</f>
        <v>11</v>
      </c>
      <c r="B29" s="57" t="s">
        <v>832</v>
      </c>
    </row>
    <row r="30" spans="1:2" s="201" customFormat="1" ht="18">
      <c r="A30" s="210" t="s">
        <v>604</v>
      </c>
      <c r="B30" s="210"/>
    </row>
    <row r="31" spans="1:2" s="70" customFormat="1" ht="16.5">
      <c r="A31" s="60">
        <f>+A29+1</f>
        <v>12</v>
      </c>
      <c r="B31" s="57" t="s">
        <v>605</v>
      </c>
    </row>
    <row r="32" spans="1:2" s="118" customFormat="1" ht="19.5">
      <c r="A32" s="116" t="s">
        <v>606</v>
      </c>
      <c r="B32" s="117"/>
    </row>
    <row r="33" spans="1:2" s="201" customFormat="1" ht="18">
      <c r="A33" s="210" t="s">
        <v>12</v>
      </c>
      <c r="B33" s="210"/>
    </row>
    <row r="34" spans="1:2" s="201" customFormat="1" ht="18">
      <c r="A34" s="210" t="s">
        <v>13</v>
      </c>
      <c r="B34" s="210"/>
    </row>
    <row r="35" spans="1:2" ht="16.5">
      <c r="A35" s="60">
        <f>+A31+1</f>
        <v>13</v>
      </c>
      <c r="B35" s="61" t="s">
        <v>607</v>
      </c>
    </row>
    <row r="36" spans="1:2" ht="16.5">
      <c r="A36" s="60">
        <f>+A35+1</f>
        <v>14</v>
      </c>
      <c r="B36" s="61" t="s">
        <v>608</v>
      </c>
    </row>
    <row r="37" spans="1:2" ht="19.5">
      <c r="A37" s="55" t="s">
        <v>609</v>
      </c>
      <c r="B37" s="96"/>
    </row>
    <row r="38" spans="1:2" s="201" customFormat="1" ht="18">
      <c r="A38" s="210" t="s">
        <v>16</v>
      </c>
      <c r="B38" s="210"/>
    </row>
    <row r="39" spans="1:2" s="201" customFormat="1" ht="18">
      <c r="A39" s="210" t="s">
        <v>17</v>
      </c>
      <c r="B39" s="210"/>
    </row>
    <row r="40" spans="1:2" ht="16.5">
      <c r="A40" s="60">
        <f>+A36+1</f>
        <v>15</v>
      </c>
      <c r="B40" s="57" t="s">
        <v>198</v>
      </c>
    </row>
    <row r="41" spans="1:2" ht="16.5">
      <c r="A41" s="60">
        <f>+A40+1</f>
        <v>16</v>
      </c>
      <c r="B41" s="57" t="s">
        <v>610</v>
      </c>
    </row>
    <row r="42" spans="1:2" ht="16.5">
      <c r="A42" s="60">
        <f>+A41+1</f>
        <v>17</v>
      </c>
      <c r="B42" s="57" t="s">
        <v>844</v>
      </c>
    </row>
    <row r="43" spans="1:2" ht="16.5">
      <c r="A43" s="60">
        <f>+A42+1</f>
        <v>18</v>
      </c>
      <c r="B43" s="63" t="s">
        <v>611</v>
      </c>
    </row>
    <row r="44" spans="1:2" s="201" customFormat="1" ht="18">
      <c r="A44" s="210" t="s">
        <v>612</v>
      </c>
      <c r="B44" s="210"/>
    </row>
    <row r="45" spans="1:2" ht="33">
      <c r="A45" s="60">
        <f>+A43+1</f>
        <v>19</v>
      </c>
      <c r="B45" s="57" t="s">
        <v>1034</v>
      </c>
    </row>
    <row r="46" spans="1:2" ht="16.5">
      <c r="A46" s="60">
        <f>+A45+1</f>
        <v>20</v>
      </c>
      <c r="B46" s="57" t="s">
        <v>613</v>
      </c>
    </row>
    <row r="47" spans="1:2" s="201" customFormat="1" ht="18">
      <c r="A47" s="210" t="s">
        <v>18</v>
      </c>
      <c r="B47" s="210"/>
    </row>
    <row r="48" spans="1:2" ht="16.5">
      <c r="A48" s="60">
        <f>+A46+1</f>
        <v>21</v>
      </c>
      <c r="B48" s="57" t="s">
        <v>614</v>
      </c>
    </row>
    <row r="49" spans="1:2" ht="16.5">
      <c r="A49" s="60">
        <f>+A48+1</f>
        <v>22</v>
      </c>
      <c r="B49" s="57" t="s">
        <v>615</v>
      </c>
    </row>
    <row r="50" spans="1:2" s="118" customFormat="1" ht="19.5">
      <c r="A50" s="116" t="s">
        <v>616</v>
      </c>
      <c r="B50" s="117"/>
    </row>
    <row r="51" spans="1:2" s="201" customFormat="1" ht="18">
      <c r="A51" s="210" t="s">
        <v>6</v>
      </c>
      <c r="B51" s="210"/>
    </row>
    <row r="52" spans="1:2" s="201" customFormat="1" ht="18">
      <c r="A52" s="210" t="s">
        <v>591</v>
      </c>
      <c r="B52" s="210"/>
    </row>
    <row r="53" spans="1:2" ht="16.5">
      <c r="A53" s="60">
        <f>+A49+1</f>
        <v>23</v>
      </c>
      <c r="B53" s="58" t="s">
        <v>931</v>
      </c>
    </row>
    <row r="54" spans="1:2" ht="16.5">
      <c r="A54" s="60">
        <f>+A53+1</f>
        <v>24</v>
      </c>
      <c r="B54" s="57" t="s">
        <v>932</v>
      </c>
    </row>
    <row r="55" spans="1:2" s="96" customFormat="1" ht="19.5">
      <c r="A55" s="55" t="s">
        <v>600</v>
      </c>
      <c r="B55" s="55"/>
    </row>
    <row r="56" spans="1:2" s="70" customFormat="1" ht="16.5">
      <c r="A56" s="60">
        <f>+A54+1</f>
        <v>25</v>
      </c>
      <c r="B56" s="57" t="s">
        <v>617</v>
      </c>
    </row>
    <row r="57" spans="1:2" s="115" customFormat="1" ht="18">
      <c r="A57" s="229" t="s">
        <v>742</v>
      </c>
      <c r="B57" s="230"/>
    </row>
    <row r="58" spans="1:2" s="118" customFormat="1" ht="19.5">
      <c r="A58" s="116" t="s">
        <v>23</v>
      </c>
      <c r="B58" s="117"/>
    </row>
    <row r="59" spans="1:2" s="201" customFormat="1" ht="18">
      <c r="A59" s="210" t="s">
        <v>22</v>
      </c>
      <c r="B59" s="210"/>
    </row>
    <row r="60" spans="1:2" s="80" customFormat="1" ht="16.5">
      <c r="A60" s="94">
        <f>+A56+1</f>
        <v>26</v>
      </c>
      <c r="B60" s="70" t="s">
        <v>933</v>
      </c>
    </row>
    <row r="61" spans="1:2" s="80" customFormat="1" ht="16.5">
      <c r="A61" s="94">
        <f>+A60+1</f>
        <v>27</v>
      </c>
      <c r="B61" s="70" t="s">
        <v>934</v>
      </c>
    </row>
    <row r="62" spans="1:2" s="80" customFormat="1" ht="33">
      <c r="A62" s="94">
        <f aca="true" t="shared" si="0" ref="A62:A72">+A61+1</f>
        <v>28</v>
      </c>
      <c r="B62" s="69" t="s">
        <v>912</v>
      </c>
    </row>
    <row r="63" spans="1:2" s="80" customFormat="1" ht="16.5">
      <c r="A63" s="94">
        <f t="shared" si="0"/>
        <v>29</v>
      </c>
      <c r="B63" s="70" t="s">
        <v>935</v>
      </c>
    </row>
    <row r="64" spans="1:2" s="80" customFormat="1" ht="33">
      <c r="A64" s="94">
        <f t="shared" si="0"/>
        <v>30</v>
      </c>
      <c r="B64" s="69" t="s">
        <v>833</v>
      </c>
    </row>
    <row r="65" spans="1:2" s="80" customFormat="1" ht="16.5">
      <c r="A65" s="94">
        <f t="shared" si="0"/>
        <v>31</v>
      </c>
      <c r="B65" s="70" t="s">
        <v>834</v>
      </c>
    </row>
    <row r="66" spans="1:2" s="80" customFormat="1" ht="16.5">
      <c r="A66" s="94">
        <f t="shared" si="0"/>
        <v>32</v>
      </c>
      <c r="B66" s="70" t="s">
        <v>849</v>
      </c>
    </row>
    <row r="67" spans="1:2" s="80" customFormat="1" ht="16.5">
      <c r="A67" s="94">
        <f t="shared" si="0"/>
        <v>33</v>
      </c>
      <c r="B67" s="70" t="s">
        <v>848</v>
      </c>
    </row>
    <row r="68" spans="1:2" s="80" customFormat="1" ht="16.5">
      <c r="A68" s="94">
        <f t="shared" si="0"/>
        <v>34</v>
      </c>
      <c r="B68" s="70" t="s">
        <v>847</v>
      </c>
    </row>
    <row r="69" spans="1:2" s="80" customFormat="1" ht="16.5">
      <c r="A69" s="94">
        <f t="shared" si="0"/>
        <v>35</v>
      </c>
      <c r="B69" s="70" t="s">
        <v>846</v>
      </c>
    </row>
    <row r="70" spans="1:2" s="80" customFormat="1" ht="16.5">
      <c r="A70" s="94">
        <f t="shared" si="0"/>
        <v>36</v>
      </c>
      <c r="B70" s="70" t="s">
        <v>845</v>
      </c>
    </row>
    <row r="71" spans="1:2" s="80" customFormat="1" ht="16.5">
      <c r="A71" s="94">
        <f t="shared" si="0"/>
        <v>37</v>
      </c>
      <c r="B71" s="70" t="s">
        <v>937</v>
      </c>
    </row>
    <row r="72" spans="1:2" s="80" customFormat="1" ht="33">
      <c r="A72" s="94">
        <f t="shared" si="0"/>
        <v>38</v>
      </c>
      <c r="B72" s="69" t="s">
        <v>936</v>
      </c>
    </row>
    <row r="73" spans="1:2" s="201" customFormat="1" ht="18">
      <c r="A73" s="210" t="s">
        <v>941</v>
      </c>
      <c r="B73" s="210"/>
    </row>
    <row r="74" spans="1:2" s="80" customFormat="1" ht="16.5">
      <c r="A74" s="84">
        <f>+A72+1</f>
        <v>39</v>
      </c>
      <c r="B74" s="87" t="s">
        <v>938</v>
      </c>
    </row>
    <row r="75" spans="1:2" s="80" customFormat="1" ht="33">
      <c r="A75" s="84">
        <f>+A74+1</f>
        <v>40</v>
      </c>
      <c r="B75" s="69" t="s">
        <v>850</v>
      </c>
    </row>
    <row r="76" spans="1:2" s="80" customFormat="1" ht="16.5">
      <c r="A76" s="84">
        <f>+A75+1</f>
        <v>41</v>
      </c>
      <c r="B76" s="85" t="s">
        <v>939</v>
      </c>
    </row>
    <row r="77" spans="1:2" s="80" customFormat="1" ht="16.5">
      <c r="A77" s="84">
        <f>+A76+1</f>
        <v>42</v>
      </c>
      <c r="B77" s="85" t="s">
        <v>940</v>
      </c>
    </row>
    <row r="78" spans="1:2" s="80" customFormat="1" ht="33">
      <c r="A78" s="84">
        <f>+A77+1</f>
        <v>43</v>
      </c>
      <c r="B78" s="69" t="s">
        <v>851</v>
      </c>
    </row>
    <row r="79" spans="1:2" s="70" customFormat="1" ht="33">
      <c r="A79" s="94">
        <f>+A78+1</f>
        <v>44</v>
      </c>
      <c r="B79" s="69" t="s">
        <v>852</v>
      </c>
    </row>
    <row r="80" spans="1:2" s="80" customFormat="1" ht="16.5">
      <c r="A80" s="94">
        <f aca="true" t="shared" si="1" ref="A80:A87">+A79+1</f>
        <v>45</v>
      </c>
      <c r="B80" s="69" t="s">
        <v>853</v>
      </c>
    </row>
    <row r="81" spans="1:2" s="80" customFormat="1" ht="16.5">
      <c r="A81" s="94">
        <f t="shared" si="1"/>
        <v>46</v>
      </c>
      <c r="B81" s="69" t="s">
        <v>854</v>
      </c>
    </row>
    <row r="82" spans="1:2" s="80" customFormat="1" ht="33">
      <c r="A82" s="94">
        <f t="shared" si="1"/>
        <v>47</v>
      </c>
      <c r="B82" s="85" t="s">
        <v>855</v>
      </c>
    </row>
    <row r="83" spans="1:2" s="80" customFormat="1" ht="16.5">
      <c r="A83" s="94">
        <f t="shared" si="1"/>
        <v>48</v>
      </c>
      <c r="B83" s="87" t="s">
        <v>835</v>
      </c>
    </row>
    <row r="84" spans="1:2" s="80" customFormat="1" ht="16.5">
      <c r="A84" s="94">
        <f t="shared" si="1"/>
        <v>49</v>
      </c>
      <c r="B84" s="87" t="s">
        <v>1076</v>
      </c>
    </row>
    <row r="85" spans="1:2" s="70" customFormat="1" ht="16.5">
      <c r="A85" s="94">
        <f t="shared" si="1"/>
        <v>50</v>
      </c>
      <c r="B85" s="87" t="s">
        <v>675</v>
      </c>
    </row>
    <row r="86" spans="1:2" s="80" customFormat="1" ht="16.5">
      <c r="A86" s="94">
        <f t="shared" si="1"/>
        <v>51</v>
      </c>
      <c r="B86" s="85" t="s">
        <v>836</v>
      </c>
    </row>
    <row r="87" spans="1:2" s="80" customFormat="1" ht="16.5">
      <c r="A87" s="94">
        <f t="shared" si="1"/>
        <v>52</v>
      </c>
      <c r="B87" s="85" t="s">
        <v>856</v>
      </c>
    </row>
    <row r="88" spans="1:2" s="115" customFormat="1" ht="18">
      <c r="A88" s="229" t="s">
        <v>1025</v>
      </c>
      <c r="B88" s="230"/>
    </row>
    <row r="89" spans="1:2" s="118" customFormat="1" ht="19.5">
      <c r="A89" s="116" t="s">
        <v>24</v>
      </c>
      <c r="B89" s="117"/>
    </row>
    <row r="90" spans="1:2" s="201" customFormat="1" ht="18">
      <c r="A90" s="210" t="s">
        <v>25</v>
      </c>
      <c r="B90" s="210"/>
    </row>
    <row r="91" spans="1:2" s="201" customFormat="1" ht="18">
      <c r="A91" s="210" t="s">
        <v>618</v>
      </c>
      <c r="B91" s="210"/>
    </row>
    <row r="92" spans="1:2" ht="33">
      <c r="A92" s="60">
        <f>+A87+1</f>
        <v>53</v>
      </c>
      <c r="B92" s="57" t="s">
        <v>619</v>
      </c>
    </row>
    <row r="93" spans="1:2" ht="33">
      <c r="A93" s="60">
        <f aca="true" t="shared" si="2" ref="A93:A107">+A92+1</f>
        <v>54</v>
      </c>
      <c r="B93" s="57" t="s">
        <v>620</v>
      </c>
    </row>
    <row r="94" spans="1:2" ht="33">
      <c r="A94" s="60">
        <f t="shared" si="2"/>
        <v>55</v>
      </c>
      <c r="B94" s="57" t="s">
        <v>621</v>
      </c>
    </row>
    <row r="95" spans="1:2" ht="33">
      <c r="A95" s="60">
        <f t="shared" si="2"/>
        <v>56</v>
      </c>
      <c r="B95" s="57" t="s">
        <v>622</v>
      </c>
    </row>
    <row r="96" spans="1:2" ht="16.5">
      <c r="A96" s="60">
        <f t="shared" si="2"/>
        <v>57</v>
      </c>
      <c r="B96" s="63" t="s">
        <v>623</v>
      </c>
    </row>
    <row r="97" spans="1:2" ht="33">
      <c r="A97" s="60">
        <f t="shared" si="2"/>
        <v>58</v>
      </c>
      <c r="B97" s="57" t="s">
        <v>688</v>
      </c>
    </row>
    <row r="98" spans="1:2" ht="33">
      <c r="A98" s="60">
        <f t="shared" si="2"/>
        <v>59</v>
      </c>
      <c r="B98" s="57" t="s">
        <v>624</v>
      </c>
    </row>
    <row r="99" spans="1:2" ht="33">
      <c r="A99" s="60">
        <f t="shared" si="2"/>
        <v>60</v>
      </c>
      <c r="B99" s="57" t="s">
        <v>625</v>
      </c>
    </row>
    <row r="100" spans="1:2" ht="33">
      <c r="A100" s="60">
        <f t="shared" si="2"/>
        <v>61</v>
      </c>
      <c r="B100" s="57" t="s">
        <v>626</v>
      </c>
    </row>
    <row r="101" spans="1:2" ht="33">
      <c r="A101" s="60">
        <f t="shared" si="2"/>
        <v>62</v>
      </c>
      <c r="B101" s="57" t="s">
        <v>627</v>
      </c>
    </row>
    <row r="102" spans="1:2" ht="16.5">
      <c r="A102" s="60">
        <f t="shared" si="2"/>
        <v>63</v>
      </c>
      <c r="B102" s="63" t="s">
        <v>629</v>
      </c>
    </row>
    <row r="103" spans="1:2" ht="33">
      <c r="A103" s="60">
        <f t="shared" si="2"/>
        <v>64</v>
      </c>
      <c r="B103" s="57" t="s">
        <v>1036</v>
      </c>
    </row>
    <row r="104" spans="1:2" ht="16.5">
      <c r="A104" s="60">
        <f t="shared" si="2"/>
        <v>65</v>
      </c>
      <c r="B104" s="57" t="s">
        <v>630</v>
      </c>
    </row>
    <row r="105" spans="1:2" ht="16.5">
      <c r="A105" s="60">
        <f t="shared" si="2"/>
        <v>66</v>
      </c>
      <c r="B105" s="57" t="s">
        <v>631</v>
      </c>
    </row>
    <row r="106" spans="1:2" ht="16.5">
      <c r="A106" s="60">
        <f t="shared" si="2"/>
        <v>67</v>
      </c>
      <c r="B106" s="61" t="s">
        <v>691</v>
      </c>
    </row>
    <row r="107" spans="1:2" ht="33.75" customHeight="1">
      <c r="A107" s="60">
        <f t="shared" si="2"/>
        <v>68</v>
      </c>
      <c r="B107" s="61" t="s">
        <v>692</v>
      </c>
    </row>
    <row r="108" spans="1:2" ht="33">
      <c r="A108" s="60">
        <f aca="true" t="shared" si="3" ref="A108:A121">+A107+1</f>
        <v>69</v>
      </c>
      <c r="B108" s="57" t="s">
        <v>632</v>
      </c>
    </row>
    <row r="109" spans="1:2" ht="33">
      <c r="A109" s="60">
        <f t="shared" si="3"/>
        <v>70</v>
      </c>
      <c r="B109" s="104" t="s">
        <v>1049</v>
      </c>
    </row>
    <row r="110" spans="1:2" ht="33">
      <c r="A110" s="60">
        <f t="shared" si="3"/>
        <v>71</v>
      </c>
      <c r="B110" s="104" t="s">
        <v>633</v>
      </c>
    </row>
    <row r="111" spans="1:2" ht="33">
      <c r="A111" s="60">
        <f t="shared" si="3"/>
        <v>72</v>
      </c>
      <c r="B111" s="104" t="s">
        <v>634</v>
      </c>
    </row>
    <row r="112" spans="1:2" ht="16.5">
      <c r="A112" s="60">
        <f t="shared" si="3"/>
        <v>73</v>
      </c>
      <c r="B112" s="104" t="s">
        <v>635</v>
      </c>
    </row>
    <row r="113" spans="1:2" ht="16.5">
      <c r="A113" s="60">
        <f t="shared" si="3"/>
        <v>74</v>
      </c>
      <c r="B113" s="121" t="s">
        <v>636</v>
      </c>
    </row>
    <row r="114" spans="1:2" ht="33">
      <c r="A114" s="60">
        <f t="shared" si="3"/>
        <v>75</v>
      </c>
      <c r="B114" s="104" t="s">
        <v>637</v>
      </c>
    </row>
    <row r="115" spans="1:2" ht="16.5">
      <c r="A115" s="60">
        <f t="shared" si="3"/>
        <v>76</v>
      </c>
      <c r="B115" s="65" t="s">
        <v>647</v>
      </c>
    </row>
    <row r="116" spans="1:2" ht="16.5">
      <c r="A116" s="60">
        <f t="shared" si="3"/>
        <v>77</v>
      </c>
      <c r="B116" s="121" t="s">
        <v>638</v>
      </c>
    </row>
    <row r="117" spans="1:2" ht="16.5">
      <c r="A117" s="60">
        <f t="shared" si="3"/>
        <v>78</v>
      </c>
      <c r="B117" s="65" t="s">
        <v>641</v>
      </c>
    </row>
    <row r="118" spans="1:2" ht="16.5">
      <c r="A118" s="60">
        <f t="shared" si="3"/>
        <v>79</v>
      </c>
      <c r="B118" s="64" t="s">
        <v>642</v>
      </c>
    </row>
    <row r="119" spans="1:2" ht="46.5">
      <c r="A119" s="60">
        <f t="shared" si="3"/>
        <v>80</v>
      </c>
      <c r="B119" s="64" t="s">
        <v>643</v>
      </c>
    </row>
    <row r="120" spans="1:2" ht="16.5">
      <c r="A120" s="60">
        <f t="shared" si="3"/>
        <v>81</v>
      </c>
      <c r="B120" s="65" t="s">
        <v>644</v>
      </c>
    </row>
    <row r="121" spans="1:2" ht="16.5">
      <c r="A121" s="60">
        <f t="shared" si="3"/>
        <v>82</v>
      </c>
      <c r="B121" s="65" t="s">
        <v>645</v>
      </c>
    </row>
    <row r="122" spans="1:2" s="201" customFormat="1" ht="18">
      <c r="A122" s="210" t="s">
        <v>640</v>
      </c>
      <c r="B122" s="210"/>
    </row>
    <row r="123" spans="1:2" s="70" customFormat="1" ht="31.5">
      <c r="A123" s="60">
        <f>+A121+1</f>
        <v>83</v>
      </c>
      <c r="B123" s="64" t="s">
        <v>646</v>
      </c>
    </row>
    <row r="124" spans="1:2" s="201" customFormat="1" ht="18">
      <c r="A124" s="210" t="s">
        <v>639</v>
      </c>
      <c r="B124" s="210"/>
    </row>
    <row r="125" spans="1:2" ht="33">
      <c r="A125" s="60">
        <f>+A123+1</f>
        <v>84</v>
      </c>
      <c r="B125" s="104" t="s">
        <v>1028</v>
      </c>
    </row>
    <row r="126" spans="1:2" ht="33">
      <c r="A126" s="60">
        <f>+A125+1</f>
        <v>85</v>
      </c>
      <c r="B126" s="103" t="s">
        <v>1029</v>
      </c>
    </row>
    <row r="127" spans="1:2" s="115" customFormat="1" ht="18">
      <c r="A127" s="229" t="s">
        <v>913</v>
      </c>
      <c r="B127" s="230"/>
    </row>
    <row r="128" spans="1:2" s="118" customFormat="1" ht="19.5">
      <c r="A128" s="116" t="s">
        <v>29</v>
      </c>
      <c r="B128" s="117"/>
    </row>
    <row r="129" spans="1:2" s="201" customFormat="1" ht="18">
      <c r="A129" s="210" t="s">
        <v>31</v>
      </c>
      <c r="B129" s="210"/>
    </row>
    <row r="130" spans="1:2" s="118" customFormat="1" ht="19.5">
      <c r="A130" s="116" t="s">
        <v>194</v>
      </c>
      <c r="B130" s="117"/>
    </row>
    <row r="131" spans="1:2" s="201" customFormat="1" ht="18">
      <c r="A131" s="210" t="s">
        <v>195</v>
      </c>
      <c r="B131" s="210"/>
    </row>
    <row r="132" spans="1:2" s="113" customFormat="1" ht="16.5">
      <c r="A132" s="94">
        <f>+A126+1</f>
        <v>86</v>
      </c>
      <c r="B132" s="104" t="s">
        <v>1017</v>
      </c>
    </row>
    <row r="133" spans="1:2" s="118" customFormat="1" ht="19.5">
      <c r="A133" s="116" t="s">
        <v>30</v>
      </c>
      <c r="B133" s="117"/>
    </row>
    <row r="134" spans="1:2" s="201" customFormat="1" ht="18">
      <c r="A134" s="210" t="s">
        <v>32</v>
      </c>
      <c r="B134" s="210"/>
    </row>
    <row r="135" spans="1:2" s="113" customFormat="1" ht="16.5">
      <c r="A135" s="94">
        <f>+A132+1</f>
        <v>87</v>
      </c>
      <c r="B135" s="104" t="s">
        <v>1003</v>
      </c>
    </row>
    <row r="136" spans="1:2" s="113" customFormat="1" ht="16.5">
      <c r="A136" s="94">
        <f>+A135+1</f>
        <v>88</v>
      </c>
      <c r="B136" s="104" t="s">
        <v>1016</v>
      </c>
    </row>
    <row r="137" spans="1:2" s="113" customFormat="1" ht="16.5">
      <c r="A137" s="94">
        <f>+A136+1</f>
        <v>89</v>
      </c>
      <c r="B137" s="104" t="s">
        <v>1015</v>
      </c>
    </row>
    <row r="138" spans="1:2" s="113" customFormat="1" ht="16.5">
      <c r="A138" s="94">
        <f>+A137+1</f>
        <v>90</v>
      </c>
      <c r="B138" s="104" t="s">
        <v>1004</v>
      </c>
    </row>
    <row r="139" spans="1:2" s="118" customFormat="1" ht="19.5">
      <c r="A139" s="116" t="s">
        <v>196</v>
      </c>
      <c r="B139" s="117"/>
    </row>
    <row r="140" spans="1:2" s="201" customFormat="1" ht="18">
      <c r="A140" s="210" t="s">
        <v>188</v>
      </c>
      <c r="B140" s="210"/>
    </row>
    <row r="141" spans="1:2" s="113" customFormat="1" ht="16.5">
      <c r="A141" s="94">
        <f>+A138+1</f>
        <v>91</v>
      </c>
      <c r="B141" s="104" t="s">
        <v>189</v>
      </c>
    </row>
    <row r="142" spans="1:2" s="201" customFormat="1" ht="18">
      <c r="A142" s="210" t="s">
        <v>33</v>
      </c>
      <c r="B142" s="210"/>
    </row>
    <row r="143" spans="1:2" s="113" customFormat="1" ht="16.5">
      <c r="A143" s="94">
        <f>+A141+1</f>
        <v>92</v>
      </c>
      <c r="B143" s="104" t="s">
        <v>829</v>
      </c>
    </row>
    <row r="144" spans="1:2" s="118" customFormat="1" ht="19.5">
      <c r="A144" s="116" t="s">
        <v>34</v>
      </c>
      <c r="B144" s="117"/>
    </row>
    <row r="145" spans="1:2" s="201" customFormat="1" ht="18">
      <c r="A145" s="210" t="s">
        <v>35</v>
      </c>
      <c r="B145" s="210"/>
    </row>
    <row r="146" spans="1:2" s="201" customFormat="1" ht="18">
      <c r="A146" s="210" t="s">
        <v>334</v>
      </c>
      <c r="B146" s="210"/>
    </row>
    <row r="147" spans="1:2" s="113" customFormat="1" ht="16.5">
      <c r="A147" s="94">
        <f>+A143+1</f>
        <v>93</v>
      </c>
      <c r="B147" s="104" t="s">
        <v>1002</v>
      </c>
    </row>
    <row r="148" spans="1:2" s="201" customFormat="1" ht="18">
      <c r="A148" s="210" t="s">
        <v>335</v>
      </c>
      <c r="B148" s="210"/>
    </row>
    <row r="149" spans="1:2" s="113" customFormat="1" ht="33">
      <c r="A149" s="94">
        <f>+A147+1</f>
        <v>94</v>
      </c>
      <c r="B149" s="104" t="s">
        <v>1030</v>
      </c>
    </row>
    <row r="150" spans="1:2" s="115" customFormat="1" ht="18">
      <c r="A150" s="229" t="s">
        <v>578</v>
      </c>
      <c r="B150" s="230"/>
    </row>
    <row r="151" spans="1:2" s="118" customFormat="1" ht="19.5">
      <c r="A151" s="116" t="s">
        <v>36</v>
      </c>
      <c r="B151" s="117"/>
    </row>
    <row r="152" spans="1:2" s="201" customFormat="1" ht="18">
      <c r="A152" s="210" t="s">
        <v>37</v>
      </c>
      <c r="B152" s="210"/>
    </row>
    <row r="153" spans="1:2" s="201" customFormat="1" ht="18">
      <c r="A153" s="210" t="s">
        <v>38</v>
      </c>
      <c r="B153" s="210"/>
    </row>
    <row r="154" spans="1:2" ht="16.5">
      <c r="A154" s="94">
        <f>+A149+1</f>
        <v>95</v>
      </c>
      <c r="B154" s="104" t="s">
        <v>857</v>
      </c>
    </row>
    <row r="155" spans="1:2" ht="33">
      <c r="A155" s="94">
        <f>+A154+1</f>
        <v>96</v>
      </c>
      <c r="B155" s="104" t="s">
        <v>858</v>
      </c>
    </row>
    <row r="156" spans="1:2" s="201" customFormat="1" ht="18">
      <c r="A156" s="210" t="s">
        <v>39</v>
      </c>
      <c r="B156" s="210"/>
    </row>
    <row r="157" spans="1:2" ht="16.5">
      <c r="A157" s="94">
        <f>+A155+1</f>
        <v>97</v>
      </c>
      <c r="B157" s="121" t="s">
        <v>999</v>
      </c>
    </row>
    <row r="158" spans="1:2" s="201" customFormat="1" ht="18">
      <c r="A158" s="210" t="s">
        <v>41</v>
      </c>
      <c r="B158" s="210"/>
    </row>
    <row r="159" spans="1:2" ht="16.5">
      <c r="A159" s="94">
        <f>+A157+1</f>
        <v>98</v>
      </c>
      <c r="B159" s="121" t="s">
        <v>1000</v>
      </c>
    </row>
    <row r="160" spans="1:2" ht="16.5">
      <c r="A160" s="94">
        <f>+A159+1</f>
        <v>99</v>
      </c>
      <c r="B160" s="121" t="s">
        <v>1001</v>
      </c>
    </row>
    <row r="161" spans="1:2" ht="16.5">
      <c r="A161" s="94">
        <f>+A160+1</f>
        <v>100</v>
      </c>
      <c r="B161" s="121" t="s">
        <v>859</v>
      </c>
    </row>
    <row r="162" spans="1:2" ht="16.5">
      <c r="A162" s="94">
        <f>+A161+1</f>
        <v>101</v>
      </c>
      <c r="B162" s="121" t="s">
        <v>1037</v>
      </c>
    </row>
    <row r="163" spans="1:2" ht="33">
      <c r="A163" s="94">
        <f>+A162+1</f>
        <v>102</v>
      </c>
      <c r="B163" s="104" t="s">
        <v>860</v>
      </c>
    </row>
    <row r="164" spans="1:2" s="201" customFormat="1" ht="18">
      <c r="A164" s="210" t="s">
        <v>1039</v>
      </c>
      <c r="B164" s="210"/>
    </row>
    <row r="165" spans="1:2" ht="16.5">
      <c r="A165" s="94">
        <f>+A163+1</f>
        <v>103</v>
      </c>
      <c r="B165" s="104" t="s">
        <v>861</v>
      </c>
    </row>
    <row r="166" spans="1:2" s="201" customFormat="1" ht="18">
      <c r="A166" s="210" t="s">
        <v>1038</v>
      </c>
      <c r="B166" s="210"/>
    </row>
    <row r="167" spans="1:2" ht="33">
      <c r="A167" s="94">
        <f>+A165+1</f>
        <v>104</v>
      </c>
      <c r="B167" s="104" t="s">
        <v>862</v>
      </c>
    </row>
    <row r="168" spans="1:2" s="201" customFormat="1" ht="18">
      <c r="A168" s="210" t="s">
        <v>1040</v>
      </c>
      <c r="B168" s="210"/>
    </row>
    <row r="169" spans="1:2" ht="16.5">
      <c r="A169" s="94">
        <f>+A167+1</f>
        <v>105</v>
      </c>
      <c r="B169" s="104" t="s">
        <v>863</v>
      </c>
    </row>
    <row r="170" spans="1:2" s="201" customFormat="1" ht="18">
      <c r="A170" s="210" t="s">
        <v>1041</v>
      </c>
      <c r="B170" s="210"/>
    </row>
    <row r="171" spans="1:2" ht="16.5">
      <c r="A171" s="94">
        <f>+A169+1</f>
        <v>106</v>
      </c>
      <c r="B171" s="104" t="s">
        <v>864</v>
      </c>
    </row>
    <row r="172" spans="1:2" ht="18">
      <c r="A172" s="225" t="s">
        <v>571</v>
      </c>
      <c r="B172" s="226"/>
    </row>
    <row r="173" spans="1:2" s="118" customFormat="1" ht="19.5">
      <c r="A173" s="116" t="s">
        <v>44</v>
      </c>
      <c r="B173" s="117"/>
    </row>
    <row r="174" spans="1:2" s="201" customFormat="1" ht="18">
      <c r="A174" s="210" t="s">
        <v>45</v>
      </c>
      <c r="B174" s="210"/>
    </row>
    <row r="175" spans="1:2" s="201" customFormat="1" ht="18">
      <c r="A175" s="210" t="s">
        <v>46</v>
      </c>
      <c r="B175" s="210"/>
    </row>
    <row r="176" spans="1:2" ht="33">
      <c r="A176" s="84">
        <f>+A171+1</f>
        <v>107</v>
      </c>
      <c r="B176" s="104" t="s">
        <v>1031</v>
      </c>
    </row>
    <row r="177" spans="1:2" ht="18">
      <c r="A177" s="225" t="s">
        <v>177</v>
      </c>
      <c r="B177" s="226"/>
    </row>
    <row r="178" spans="1:2" s="118" customFormat="1" ht="19.5">
      <c r="A178" s="116" t="s">
        <v>47</v>
      </c>
      <c r="B178" s="117"/>
    </row>
    <row r="179" spans="1:2" s="118" customFormat="1" ht="19.5">
      <c r="A179" s="116" t="s">
        <v>48</v>
      </c>
      <c r="B179" s="117"/>
    </row>
    <row r="180" spans="1:2" s="201" customFormat="1" ht="18">
      <c r="A180" s="210" t="s">
        <v>49</v>
      </c>
      <c r="B180" s="210"/>
    </row>
    <row r="181" spans="1:2" s="201" customFormat="1" ht="18">
      <c r="A181" s="210" t="s">
        <v>50</v>
      </c>
      <c r="B181" s="210"/>
    </row>
    <row r="182" spans="1:2" s="102" customFormat="1" ht="16.5">
      <c r="A182" s="94">
        <f>+A176+1</f>
        <v>108</v>
      </c>
      <c r="B182" s="103" t="s">
        <v>974</v>
      </c>
    </row>
    <row r="183" spans="1:2" s="102" customFormat="1" ht="16.5">
      <c r="A183" s="71">
        <f>+A182+1</f>
        <v>109</v>
      </c>
      <c r="B183" s="104" t="s">
        <v>975</v>
      </c>
    </row>
    <row r="184" spans="1:2" s="102" customFormat="1" ht="16.5">
      <c r="A184" s="71">
        <f>+A183+1</f>
        <v>110</v>
      </c>
      <c r="B184" s="104" t="s">
        <v>976</v>
      </c>
    </row>
    <row r="185" spans="1:2" s="102" customFormat="1" ht="33">
      <c r="A185" s="71">
        <f aca="true" t="shared" si="4" ref="A185:A194">+A184+1</f>
        <v>111</v>
      </c>
      <c r="B185" s="104" t="s">
        <v>1013</v>
      </c>
    </row>
    <row r="186" spans="1:2" s="102" customFormat="1" ht="16.5">
      <c r="A186" s="71">
        <f t="shared" si="4"/>
        <v>112</v>
      </c>
      <c r="B186" s="104" t="s">
        <v>1014</v>
      </c>
    </row>
    <row r="187" spans="1:2" s="102" customFormat="1" ht="16.5">
      <c r="A187" s="71">
        <f t="shared" si="4"/>
        <v>113</v>
      </c>
      <c r="B187" s="104" t="s">
        <v>977</v>
      </c>
    </row>
    <row r="188" spans="1:2" s="102" customFormat="1" ht="16.5">
      <c r="A188" s="71">
        <f t="shared" si="4"/>
        <v>114</v>
      </c>
      <c r="B188" s="104" t="s">
        <v>1012</v>
      </c>
    </row>
    <row r="189" spans="1:2" s="102" customFormat="1" ht="33">
      <c r="A189" s="71">
        <f t="shared" si="4"/>
        <v>115</v>
      </c>
      <c r="B189" s="104" t="s">
        <v>978</v>
      </c>
    </row>
    <row r="190" spans="1:2" s="102" customFormat="1" ht="16.5">
      <c r="A190" s="71">
        <f t="shared" si="4"/>
        <v>116</v>
      </c>
      <c r="B190" s="121" t="s">
        <v>979</v>
      </c>
    </row>
    <row r="191" spans="1:2" s="102" customFormat="1" ht="33">
      <c r="A191" s="71">
        <f t="shared" si="4"/>
        <v>117</v>
      </c>
      <c r="B191" s="104" t="s">
        <v>980</v>
      </c>
    </row>
    <row r="192" spans="1:2" s="102" customFormat="1" ht="33">
      <c r="A192" s="71">
        <f t="shared" si="4"/>
        <v>118</v>
      </c>
      <c r="B192" s="107" t="s">
        <v>1045</v>
      </c>
    </row>
    <row r="193" spans="1:2" s="102" customFormat="1" ht="33">
      <c r="A193" s="71">
        <f t="shared" si="4"/>
        <v>119</v>
      </c>
      <c r="B193" s="104" t="s">
        <v>1011</v>
      </c>
    </row>
    <row r="194" spans="1:2" s="102" customFormat="1" ht="16.5">
      <c r="A194" s="71">
        <f t="shared" si="4"/>
        <v>120</v>
      </c>
      <c r="B194" s="104" t="s">
        <v>981</v>
      </c>
    </row>
    <row r="195" spans="1:2" s="102" customFormat="1" ht="33">
      <c r="A195" s="71">
        <f>+A194+1</f>
        <v>121</v>
      </c>
      <c r="B195" s="104" t="s">
        <v>1010</v>
      </c>
    </row>
    <row r="196" spans="1:2" s="102" customFormat="1" ht="16.5">
      <c r="A196" s="71">
        <f>+A195+1</f>
        <v>122</v>
      </c>
      <c r="B196" s="121" t="s">
        <v>982</v>
      </c>
    </row>
    <row r="197" spans="1:2" s="102" customFormat="1" ht="16.5">
      <c r="A197" s="71">
        <f aca="true" t="shared" si="5" ref="A197:A218">+A196+1</f>
        <v>123</v>
      </c>
      <c r="B197" s="121" t="s">
        <v>983</v>
      </c>
    </row>
    <row r="198" spans="1:2" s="102" customFormat="1" ht="16.5">
      <c r="A198" s="71">
        <f t="shared" si="5"/>
        <v>124</v>
      </c>
      <c r="B198" s="121" t="s">
        <v>984</v>
      </c>
    </row>
    <row r="199" spans="1:2" s="102" customFormat="1" ht="16.5">
      <c r="A199" s="71">
        <f t="shared" si="5"/>
        <v>125</v>
      </c>
      <c r="B199" s="121" t="s">
        <v>985</v>
      </c>
    </row>
    <row r="200" spans="1:2" s="102" customFormat="1" ht="16.5">
      <c r="A200" s="71">
        <f t="shared" si="5"/>
        <v>126</v>
      </c>
      <c r="B200" s="122" t="s">
        <v>986</v>
      </c>
    </row>
    <row r="201" spans="1:2" s="102" customFormat="1" ht="16.5">
      <c r="A201" s="71">
        <f t="shared" si="5"/>
        <v>127</v>
      </c>
      <c r="B201" s="104" t="s">
        <v>987</v>
      </c>
    </row>
    <row r="202" spans="1:2" s="102" customFormat="1" ht="33">
      <c r="A202" s="71">
        <f t="shared" si="5"/>
        <v>128</v>
      </c>
      <c r="B202" s="104" t="s">
        <v>988</v>
      </c>
    </row>
    <row r="203" spans="1:2" s="102" customFormat="1" ht="33">
      <c r="A203" s="71">
        <f t="shared" si="5"/>
        <v>129</v>
      </c>
      <c r="B203" s="104" t="s">
        <v>989</v>
      </c>
    </row>
    <row r="204" spans="1:2" s="102" customFormat="1" ht="16.5">
      <c r="A204" s="71">
        <f t="shared" si="5"/>
        <v>130</v>
      </c>
      <c r="B204" s="121" t="s">
        <v>990</v>
      </c>
    </row>
    <row r="205" spans="1:2" s="102" customFormat="1" ht="16.5">
      <c r="A205" s="71">
        <f t="shared" si="5"/>
        <v>131</v>
      </c>
      <c r="B205" s="121" t="s">
        <v>1009</v>
      </c>
    </row>
    <row r="206" spans="1:2" s="80" customFormat="1" ht="16.5">
      <c r="A206" s="71">
        <f t="shared" si="5"/>
        <v>132</v>
      </c>
      <c r="B206" s="121" t="s">
        <v>991</v>
      </c>
    </row>
    <row r="207" spans="1:2" s="80" customFormat="1" ht="33">
      <c r="A207" s="71">
        <f t="shared" si="5"/>
        <v>133</v>
      </c>
      <c r="B207" s="104" t="s">
        <v>992</v>
      </c>
    </row>
    <row r="208" spans="1:2" s="80" customFormat="1" ht="33">
      <c r="A208" s="71">
        <f t="shared" si="5"/>
        <v>134</v>
      </c>
      <c r="B208" s="104" t="s">
        <v>1046</v>
      </c>
    </row>
    <row r="209" spans="1:2" s="80" customFormat="1" ht="16.5">
      <c r="A209" s="71">
        <f t="shared" si="5"/>
        <v>135</v>
      </c>
      <c r="B209" s="104" t="s">
        <v>1008</v>
      </c>
    </row>
    <row r="210" spans="1:2" s="80" customFormat="1" ht="16.5">
      <c r="A210" s="71">
        <f t="shared" si="5"/>
        <v>136</v>
      </c>
      <c r="B210" s="104" t="s">
        <v>1007</v>
      </c>
    </row>
    <row r="211" spans="1:2" s="80" customFormat="1" ht="16.5">
      <c r="A211" s="71">
        <f t="shared" si="5"/>
        <v>137</v>
      </c>
      <c r="B211" s="104" t="s">
        <v>1006</v>
      </c>
    </row>
    <row r="212" spans="1:2" s="80" customFormat="1" ht="33">
      <c r="A212" s="71">
        <f t="shared" si="5"/>
        <v>138</v>
      </c>
      <c r="B212" s="104" t="s">
        <v>993</v>
      </c>
    </row>
    <row r="213" spans="1:2" s="80" customFormat="1" ht="33">
      <c r="A213" s="71">
        <f t="shared" si="5"/>
        <v>139</v>
      </c>
      <c r="B213" s="104" t="s">
        <v>1022</v>
      </c>
    </row>
    <row r="214" spans="1:2" s="80" customFormat="1" ht="16.5">
      <c r="A214" s="71">
        <f t="shared" si="5"/>
        <v>140</v>
      </c>
      <c r="B214" s="104" t="s">
        <v>995</v>
      </c>
    </row>
    <row r="215" spans="1:2" s="80" customFormat="1" ht="33">
      <c r="A215" s="71">
        <f t="shared" si="5"/>
        <v>141</v>
      </c>
      <c r="B215" s="104" t="s">
        <v>1032</v>
      </c>
    </row>
    <row r="216" spans="1:2" s="80" customFormat="1" ht="33">
      <c r="A216" s="71">
        <f t="shared" si="5"/>
        <v>142</v>
      </c>
      <c r="B216" s="104" t="s">
        <v>996</v>
      </c>
    </row>
    <row r="217" spans="1:2" s="80" customFormat="1" ht="33">
      <c r="A217" s="71">
        <f t="shared" si="5"/>
        <v>143</v>
      </c>
      <c r="B217" s="104" t="s">
        <v>997</v>
      </c>
    </row>
    <row r="218" spans="1:2" s="80" customFormat="1" ht="16.5">
      <c r="A218" s="71">
        <f t="shared" si="5"/>
        <v>144</v>
      </c>
      <c r="B218" s="104" t="s">
        <v>998</v>
      </c>
    </row>
    <row r="219" spans="1:2" s="201" customFormat="1" ht="18">
      <c r="A219" s="210" t="s">
        <v>51</v>
      </c>
      <c r="B219" s="210"/>
    </row>
    <row r="220" spans="1:2" s="102" customFormat="1" ht="16.5">
      <c r="A220" s="71">
        <f>+A218+1</f>
        <v>145</v>
      </c>
      <c r="B220" s="104" t="s">
        <v>828</v>
      </c>
    </row>
    <row r="221" spans="1:2" s="201" customFormat="1" ht="18">
      <c r="A221" s="210" t="s">
        <v>328</v>
      </c>
      <c r="B221" s="210"/>
    </row>
    <row r="222" spans="1:2" s="102" customFormat="1" ht="16.5">
      <c r="A222" s="71">
        <f>+A220+1</f>
        <v>146</v>
      </c>
      <c r="B222" s="205" t="s">
        <v>1042</v>
      </c>
    </row>
    <row r="223" spans="1:2" s="102" customFormat="1" ht="16.5">
      <c r="A223" s="71">
        <f>+A222+1</f>
        <v>147</v>
      </c>
      <c r="B223" s="205" t="s">
        <v>1043</v>
      </c>
    </row>
    <row r="224" spans="1:2" s="102" customFormat="1" ht="16.5">
      <c r="A224" s="71">
        <f>+A223+1</f>
        <v>148</v>
      </c>
      <c r="B224" s="206" t="s">
        <v>1044</v>
      </c>
    </row>
    <row r="225" spans="1:2" s="118" customFormat="1" ht="19.5">
      <c r="A225" s="116" t="s">
        <v>52</v>
      </c>
      <c r="B225" s="117"/>
    </row>
    <row r="226" spans="1:2" s="201" customFormat="1" ht="18">
      <c r="A226" s="210" t="s">
        <v>53</v>
      </c>
      <c r="B226" s="210"/>
    </row>
    <row r="227" spans="1:2" s="201" customFormat="1" ht="18">
      <c r="A227" s="210" t="s">
        <v>54</v>
      </c>
      <c r="B227" s="210"/>
    </row>
    <row r="228" spans="1:2" s="80" customFormat="1" ht="16.5">
      <c r="A228" s="94">
        <f>+A224+1</f>
        <v>149</v>
      </c>
      <c r="B228" s="70" t="s">
        <v>756</v>
      </c>
    </row>
    <row r="229" spans="1:2" s="80" customFormat="1" ht="33">
      <c r="A229" s="94">
        <f>+A228+1</f>
        <v>150</v>
      </c>
      <c r="B229" s="69" t="s">
        <v>757</v>
      </c>
    </row>
    <row r="230" spans="1:2" s="80" customFormat="1" ht="16.5">
      <c r="A230" s="94">
        <f>+A229+1</f>
        <v>151</v>
      </c>
      <c r="B230" s="70" t="s">
        <v>758</v>
      </c>
    </row>
    <row r="231" spans="1:2" s="80" customFormat="1" ht="16.5">
      <c r="A231" s="94">
        <f>+A230+1</f>
        <v>152</v>
      </c>
      <c r="B231" s="70" t="s">
        <v>759</v>
      </c>
    </row>
    <row r="232" spans="1:2" s="118" customFormat="1" ht="19.5">
      <c r="A232" s="116" t="s">
        <v>55</v>
      </c>
      <c r="B232" s="117"/>
    </row>
    <row r="233" spans="1:2" s="201" customFormat="1" ht="18">
      <c r="A233" s="210" t="s">
        <v>56</v>
      </c>
      <c r="B233" s="210"/>
    </row>
    <row r="234" spans="1:2" s="201" customFormat="1" ht="18">
      <c r="A234" s="210" t="s">
        <v>57</v>
      </c>
      <c r="B234" s="210"/>
    </row>
    <row r="235" spans="1:2" s="102" customFormat="1" ht="33">
      <c r="A235" s="94">
        <f>+A231+1</f>
        <v>153</v>
      </c>
      <c r="B235" s="69" t="s">
        <v>775</v>
      </c>
    </row>
    <row r="236" spans="1:2" s="102" customFormat="1" ht="16.5">
      <c r="A236" s="94">
        <f aca="true" t="shared" si="6" ref="A236:A242">+A235+1</f>
        <v>154</v>
      </c>
      <c r="B236" s="70" t="s">
        <v>760</v>
      </c>
    </row>
    <row r="237" spans="1:2" s="102" customFormat="1" ht="16.5">
      <c r="A237" s="94">
        <f t="shared" si="6"/>
        <v>155</v>
      </c>
      <c r="B237" s="70" t="s">
        <v>761</v>
      </c>
    </row>
    <row r="238" spans="1:2" s="102" customFormat="1" ht="16.5">
      <c r="A238" s="94">
        <f t="shared" si="6"/>
        <v>156</v>
      </c>
      <c r="B238" s="70" t="s">
        <v>762</v>
      </c>
    </row>
    <row r="239" spans="1:2" s="102" customFormat="1" ht="16.5">
      <c r="A239" s="94">
        <f t="shared" si="6"/>
        <v>157</v>
      </c>
      <c r="B239" s="70" t="s">
        <v>763</v>
      </c>
    </row>
    <row r="240" spans="1:2" s="102" customFormat="1" ht="49.5">
      <c r="A240" s="94">
        <f t="shared" si="6"/>
        <v>158</v>
      </c>
      <c r="B240" s="69" t="s">
        <v>865</v>
      </c>
    </row>
    <row r="241" spans="1:2" s="102" customFormat="1" ht="49.5">
      <c r="A241" s="94">
        <f t="shared" si="6"/>
        <v>159</v>
      </c>
      <c r="B241" s="61" t="s">
        <v>776</v>
      </c>
    </row>
    <row r="242" spans="1:2" s="102" customFormat="1" ht="33">
      <c r="A242" s="94">
        <f t="shared" si="6"/>
        <v>160</v>
      </c>
      <c r="B242" s="69" t="s">
        <v>1033</v>
      </c>
    </row>
    <row r="243" spans="1:2" s="201" customFormat="1" ht="18">
      <c r="A243" s="210" t="s">
        <v>58</v>
      </c>
      <c r="B243" s="210"/>
    </row>
    <row r="244" spans="1:2" s="80" customFormat="1" ht="16.5">
      <c r="A244" s="94">
        <f>+A242+1</f>
        <v>161</v>
      </c>
      <c r="B244" s="70" t="s">
        <v>766</v>
      </c>
    </row>
    <row r="245" spans="1:2" s="201" customFormat="1" ht="18">
      <c r="A245" s="210" t="s">
        <v>781</v>
      </c>
      <c r="B245" s="210"/>
    </row>
    <row r="246" spans="1:2" s="80" customFormat="1" ht="16.5">
      <c r="A246" s="94">
        <f>+A244+1</f>
        <v>162</v>
      </c>
      <c r="B246" s="69" t="s">
        <v>767</v>
      </c>
    </row>
    <row r="247" spans="1:2" s="201" customFormat="1" ht="18">
      <c r="A247" s="210" t="s">
        <v>371</v>
      </c>
      <c r="B247" s="210"/>
    </row>
    <row r="248" spans="1:2" s="80" customFormat="1" ht="16.5">
      <c r="A248" s="94">
        <f>+A246+1</f>
        <v>163</v>
      </c>
      <c r="B248" s="70" t="s">
        <v>768</v>
      </c>
    </row>
    <row r="249" spans="1:7" s="80" customFormat="1" ht="16.5">
      <c r="A249" s="94">
        <f>+A248+1</f>
        <v>164</v>
      </c>
      <c r="B249" s="123" t="s">
        <v>769</v>
      </c>
      <c r="F249" s="187"/>
      <c r="G249" s="187"/>
    </row>
    <row r="250" spans="1:2" s="201" customFormat="1" ht="18">
      <c r="A250" s="210" t="s">
        <v>780</v>
      </c>
      <c r="B250" s="210"/>
    </row>
    <row r="251" spans="1:7" s="102" customFormat="1" ht="16.5">
      <c r="A251" s="94">
        <f>+A249+1</f>
        <v>165</v>
      </c>
      <c r="B251" s="70" t="s">
        <v>770</v>
      </c>
      <c r="F251" s="187"/>
      <c r="G251" s="187"/>
    </row>
    <row r="252" spans="1:2" s="118" customFormat="1" ht="19.5">
      <c r="A252" s="116" t="s">
        <v>802</v>
      </c>
      <c r="B252" s="117"/>
    </row>
    <row r="253" spans="1:2" s="201" customFormat="1" ht="18">
      <c r="A253" s="210" t="s">
        <v>777</v>
      </c>
      <c r="B253" s="210"/>
    </row>
    <row r="254" spans="1:2" s="201" customFormat="1" ht="18">
      <c r="A254" s="210" t="s">
        <v>778</v>
      </c>
      <c r="B254" s="210"/>
    </row>
    <row r="255" spans="1:7" s="102" customFormat="1" ht="33">
      <c r="A255" s="94">
        <f>+A251+1</f>
        <v>166</v>
      </c>
      <c r="B255" s="69" t="s">
        <v>771</v>
      </c>
      <c r="F255" s="187"/>
      <c r="G255" s="187"/>
    </row>
    <row r="256" spans="1:2" s="201" customFormat="1" ht="18">
      <c r="A256" s="210" t="s">
        <v>779</v>
      </c>
      <c r="B256" s="210"/>
    </row>
    <row r="257" spans="1:7" s="102" customFormat="1" ht="16.5">
      <c r="A257" s="94">
        <f>+A255+1</f>
        <v>167</v>
      </c>
      <c r="B257" s="69" t="s">
        <v>772</v>
      </c>
      <c r="F257" s="187"/>
      <c r="G257" s="187"/>
    </row>
    <row r="258" spans="1:7" s="102" customFormat="1" ht="16.5">
      <c r="A258" s="94">
        <f>+A257+1</f>
        <v>168</v>
      </c>
      <c r="B258" s="69" t="s">
        <v>773</v>
      </c>
      <c r="F258" s="187"/>
      <c r="G258" s="187"/>
    </row>
    <row r="259" spans="1:7" s="102" customFormat="1" ht="16.5">
      <c r="A259" s="94">
        <f>+A258+1</f>
        <v>169</v>
      </c>
      <c r="B259" s="69" t="s">
        <v>774</v>
      </c>
      <c r="F259" s="187"/>
      <c r="G259" s="187"/>
    </row>
    <row r="260" spans="1:7" s="101" customFormat="1" ht="16.5">
      <c r="A260" s="179"/>
      <c r="B260" s="178" t="s">
        <v>837</v>
      </c>
      <c r="F260" s="187"/>
      <c r="G260" s="187"/>
    </row>
    <row r="261" spans="1:2" s="118" customFormat="1" ht="19.5">
      <c r="A261" s="116" t="s">
        <v>59</v>
      </c>
      <c r="B261" s="117"/>
    </row>
    <row r="262" spans="1:2" s="201" customFormat="1" ht="18">
      <c r="A262" s="210" t="s">
        <v>924</v>
      </c>
      <c r="B262" s="210"/>
    </row>
    <row r="263" spans="1:2" s="201" customFormat="1" ht="18">
      <c r="A263" s="210" t="s">
        <v>795</v>
      </c>
      <c r="B263" s="210"/>
    </row>
    <row r="264" spans="1:8" s="69" customFormat="1" ht="16.5">
      <c r="A264" s="93">
        <f>+A259+1</f>
        <v>170</v>
      </c>
      <c r="B264" s="69" t="s">
        <v>866</v>
      </c>
      <c r="G264" s="186"/>
      <c r="H264" s="186"/>
    </row>
    <row r="265" spans="1:2" s="102" customFormat="1" ht="16.5">
      <c r="A265" s="93">
        <f>+A264+1</f>
        <v>171</v>
      </c>
      <c r="B265" s="70" t="s">
        <v>867</v>
      </c>
    </row>
    <row r="266" spans="1:2" s="201" customFormat="1" ht="18">
      <c r="A266" s="210" t="s">
        <v>796</v>
      </c>
      <c r="B266" s="210"/>
    </row>
    <row r="267" spans="1:2" s="102" customFormat="1" ht="16.5">
      <c r="A267" s="124">
        <f>+A265+1</f>
        <v>172</v>
      </c>
      <c r="B267" s="69" t="s">
        <v>868</v>
      </c>
    </row>
    <row r="268" spans="1:2" s="201" customFormat="1" ht="18">
      <c r="A268" s="210" t="s">
        <v>797</v>
      </c>
      <c r="B268" s="210"/>
    </row>
    <row r="269" spans="1:2" s="102" customFormat="1" ht="16.5">
      <c r="A269" s="93">
        <f>+A267+1</f>
        <v>173</v>
      </c>
      <c r="B269" s="69" t="s">
        <v>869</v>
      </c>
    </row>
    <row r="270" spans="1:2" s="201" customFormat="1" ht="18">
      <c r="A270" s="210" t="s">
        <v>62</v>
      </c>
      <c r="B270" s="210"/>
    </row>
    <row r="271" spans="1:2" s="201" customFormat="1" ht="18">
      <c r="A271" s="210" t="s">
        <v>798</v>
      </c>
      <c r="B271" s="210"/>
    </row>
    <row r="272" spans="1:2" s="102" customFormat="1" ht="16.5">
      <c r="A272" s="94">
        <f>+A269+1</f>
        <v>174</v>
      </c>
      <c r="B272" s="69" t="s">
        <v>870</v>
      </c>
    </row>
    <row r="273" spans="1:2" s="102" customFormat="1" ht="16.5">
      <c r="A273" s="183"/>
      <c r="B273" s="178" t="s">
        <v>922</v>
      </c>
    </row>
    <row r="274" spans="1:2" s="118" customFormat="1" ht="19.5">
      <c r="A274" s="116" t="s">
        <v>70</v>
      </c>
      <c r="B274" s="117"/>
    </row>
    <row r="275" spans="1:2" s="201" customFormat="1" ht="18">
      <c r="A275" s="210" t="s">
        <v>693</v>
      </c>
      <c r="B275" s="210"/>
    </row>
    <row r="276" spans="1:2" s="201" customFormat="1" ht="18">
      <c r="A276" s="210" t="s">
        <v>72</v>
      </c>
      <c r="B276" s="210"/>
    </row>
    <row r="277" spans="1:2" s="80" customFormat="1" ht="33">
      <c r="A277" s="125">
        <f>+A272+1</f>
        <v>175</v>
      </c>
      <c r="B277" s="203" t="s">
        <v>1047</v>
      </c>
    </row>
    <row r="278" spans="1:2" s="80" customFormat="1" ht="16.5">
      <c r="A278" s="125">
        <f>+A277+1</f>
        <v>176</v>
      </c>
      <c r="B278" s="127" t="s">
        <v>694</v>
      </c>
    </row>
    <row r="279" spans="1:2" s="80" customFormat="1" ht="33">
      <c r="A279" s="125">
        <f aca="true" t="shared" si="7" ref="A279:A285">+A278+1</f>
        <v>177</v>
      </c>
      <c r="B279" s="128" t="s">
        <v>1048</v>
      </c>
    </row>
    <row r="280" spans="1:2" s="80" customFormat="1" ht="33">
      <c r="A280" s="125">
        <f t="shared" si="7"/>
        <v>178</v>
      </c>
      <c r="B280" s="145" t="s">
        <v>838</v>
      </c>
    </row>
    <row r="281" spans="1:2" s="80" customFormat="1" ht="16.5">
      <c r="A281" s="125">
        <f t="shared" si="7"/>
        <v>179</v>
      </c>
      <c r="B281" s="77" t="s">
        <v>695</v>
      </c>
    </row>
    <row r="282" spans="1:2" s="80" customFormat="1" ht="16.5">
      <c r="A282" s="125">
        <f t="shared" si="7"/>
        <v>180</v>
      </c>
      <c r="B282" s="126" t="s">
        <v>696</v>
      </c>
    </row>
    <row r="283" spans="1:2" s="80" customFormat="1" ht="33">
      <c r="A283" s="125">
        <f t="shared" si="7"/>
        <v>181</v>
      </c>
      <c r="B283" s="128" t="s">
        <v>697</v>
      </c>
    </row>
    <row r="284" spans="1:2" s="80" customFormat="1" ht="33">
      <c r="A284" s="125">
        <f t="shared" si="7"/>
        <v>182</v>
      </c>
      <c r="B284" s="128" t="s">
        <v>698</v>
      </c>
    </row>
    <row r="285" spans="1:2" s="80" customFormat="1" ht="16.5">
      <c r="A285" s="125">
        <f t="shared" si="7"/>
        <v>183</v>
      </c>
      <c r="B285" s="127" t="s">
        <v>839</v>
      </c>
    </row>
    <row r="286" spans="1:2" s="201" customFormat="1" ht="18">
      <c r="A286" s="210" t="s">
        <v>420</v>
      </c>
      <c r="B286" s="210"/>
    </row>
    <row r="287" spans="1:2" s="118" customFormat="1" ht="33">
      <c r="A287" s="144">
        <f>+A285+1</f>
        <v>184</v>
      </c>
      <c r="B287" s="128" t="s">
        <v>840</v>
      </c>
    </row>
    <row r="288" spans="1:2" s="201" customFormat="1" ht="18">
      <c r="A288" s="210" t="s">
        <v>73</v>
      </c>
      <c r="B288" s="210"/>
    </row>
    <row r="289" spans="1:2" s="118" customFormat="1" ht="16.5">
      <c r="A289" s="202">
        <f>+A287+1</f>
        <v>185</v>
      </c>
      <c r="B289" s="100" t="s">
        <v>841</v>
      </c>
    </row>
    <row r="290" spans="1:2" s="201" customFormat="1" ht="18">
      <c r="A290" s="210" t="s">
        <v>1056</v>
      </c>
      <c r="B290" s="210"/>
    </row>
    <row r="291" spans="1:2" s="118" customFormat="1" ht="33">
      <c r="A291" s="129">
        <f>+A289+1</f>
        <v>186</v>
      </c>
      <c r="B291" s="128" t="s">
        <v>973</v>
      </c>
    </row>
    <row r="292" spans="1:2" s="201" customFormat="1" ht="18">
      <c r="A292" s="210" t="s">
        <v>1057</v>
      </c>
      <c r="B292" s="210"/>
    </row>
    <row r="293" spans="1:2" s="118" customFormat="1" ht="16.5">
      <c r="A293" s="125">
        <f>+A291+1</f>
        <v>187</v>
      </c>
      <c r="B293" s="127" t="s">
        <v>1005</v>
      </c>
    </row>
    <row r="294" spans="1:2" s="118" customFormat="1" ht="16.5">
      <c r="A294" s="125">
        <f>+A293+1</f>
        <v>188</v>
      </c>
      <c r="B294" s="77" t="s">
        <v>842</v>
      </c>
    </row>
    <row r="295" spans="1:2" s="201" customFormat="1" ht="18">
      <c r="A295" s="210" t="s">
        <v>1058</v>
      </c>
      <c r="B295" s="210"/>
    </row>
    <row r="296" spans="1:2" s="118" customFormat="1" ht="33">
      <c r="A296" s="94">
        <f>+A294+1</f>
        <v>189</v>
      </c>
      <c r="B296" s="145" t="s">
        <v>843</v>
      </c>
    </row>
    <row r="297" spans="1:2" s="201" customFormat="1" ht="18">
      <c r="A297" s="210" t="s">
        <v>700</v>
      </c>
      <c r="B297" s="210"/>
    </row>
    <row r="298" spans="1:2" s="118" customFormat="1" ht="16.5">
      <c r="A298" s="129">
        <f>+A296+1</f>
        <v>190</v>
      </c>
      <c r="B298" s="128" t="s">
        <v>699</v>
      </c>
    </row>
    <row r="299" spans="1:2" s="201" customFormat="1" ht="18">
      <c r="A299" s="210" t="s">
        <v>701</v>
      </c>
      <c r="B299" s="210"/>
    </row>
    <row r="300" spans="1:2" s="118" customFormat="1" ht="33">
      <c r="A300" s="129">
        <f>+A298+1</f>
        <v>191</v>
      </c>
      <c r="B300" s="128" t="s">
        <v>445</v>
      </c>
    </row>
    <row r="301" spans="1:2" s="201" customFormat="1" ht="18">
      <c r="A301" s="210" t="s">
        <v>709</v>
      </c>
      <c r="B301" s="210"/>
    </row>
    <row r="302" spans="1:2" s="201" customFormat="1" ht="18">
      <c r="A302" s="210" t="s">
        <v>1059</v>
      </c>
      <c r="B302" s="210"/>
    </row>
    <row r="303" spans="1:2" s="118" customFormat="1" ht="16.5">
      <c r="A303" s="129">
        <f>+A300+1</f>
        <v>192</v>
      </c>
      <c r="B303" s="128" t="s">
        <v>970</v>
      </c>
    </row>
    <row r="304" spans="1:2" s="118" customFormat="1" ht="16.5">
      <c r="A304" s="129">
        <f aca="true" t="shared" si="8" ref="A304:A309">+A303+1</f>
        <v>193</v>
      </c>
      <c r="B304" s="128" t="s">
        <v>969</v>
      </c>
    </row>
    <row r="305" spans="1:2" s="118" customFormat="1" ht="16.5">
      <c r="A305" s="129">
        <f t="shared" si="8"/>
        <v>194</v>
      </c>
      <c r="B305" s="128" t="s">
        <v>968</v>
      </c>
    </row>
    <row r="306" spans="1:2" s="118" customFormat="1" ht="16.5">
      <c r="A306" s="129">
        <f t="shared" si="8"/>
        <v>195</v>
      </c>
      <c r="B306" s="128" t="s">
        <v>702</v>
      </c>
    </row>
    <row r="307" spans="1:2" s="118" customFormat="1" ht="16.5">
      <c r="A307" s="129">
        <f t="shared" si="8"/>
        <v>196</v>
      </c>
      <c r="B307" s="128" t="s">
        <v>703</v>
      </c>
    </row>
    <row r="308" spans="1:2" s="118" customFormat="1" ht="16.5">
      <c r="A308" s="129">
        <f t="shared" si="8"/>
        <v>197</v>
      </c>
      <c r="B308" s="126" t="s">
        <v>972</v>
      </c>
    </row>
    <row r="309" spans="1:2" s="118" customFormat="1" ht="16.5">
      <c r="A309" s="129">
        <f t="shared" si="8"/>
        <v>198</v>
      </c>
      <c r="B309" s="126" t="s">
        <v>871</v>
      </c>
    </row>
    <row r="310" spans="1:2" s="201" customFormat="1" ht="18">
      <c r="A310" s="210" t="s">
        <v>1060</v>
      </c>
      <c r="B310" s="210"/>
    </row>
    <row r="311" spans="1:2" s="118" customFormat="1" ht="16.5">
      <c r="A311" s="125">
        <f>+A309+1</f>
        <v>199</v>
      </c>
      <c r="B311" s="127" t="s">
        <v>704</v>
      </c>
    </row>
    <row r="312" spans="1:2" s="201" customFormat="1" ht="18">
      <c r="A312" s="210" t="s">
        <v>1061</v>
      </c>
      <c r="B312" s="210"/>
    </row>
    <row r="313" spans="1:2" s="118" customFormat="1" ht="16.5">
      <c r="A313" s="129">
        <f>+A311+1</f>
        <v>200</v>
      </c>
      <c r="B313" s="128" t="s">
        <v>971</v>
      </c>
    </row>
    <row r="314" spans="1:2" s="118" customFormat="1" ht="16.5">
      <c r="A314" s="129">
        <f>+A313+1</f>
        <v>201</v>
      </c>
      <c r="B314" s="128" t="s">
        <v>705</v>
      </c>
    </row>
    <row r="315" spans="1:2" s="201" customFormat="1" ht="18">
      <c r="A315" s="210" t="s">
        <v>1055</v>
      </c>
      <c r="B315" s="210"/>
    </row>
    <row r="316" spans="1:2" s="201" customFormat="1" ht="18">
      <c r="A316" s="210" t="s">
        <v>1054</v>
      </c>
      <c r="B316" s="210"/>
    </row>
    <row r="317" spans="1:2" s="118" customFormat="1" ht="16.5">
      <c r="A317" s="129">
        <f>+A314+1</f>
        <v>202</v>
      </c>
      <c r="B317" s="128" t="s">
        <v>966</v>
      </c>
    </row>
    <row r="318" spans="1:2" s="118" customFormat="1" ht="16.5">
      <c r="A318" s="129">
        <f>+A317+1</f>
        <v>203</v>
      </c>
      <c r="B318" s="128" t="s">
        <v>965</v>
      </c>
    </row>
    <row r="319" spans="1:2" s="118" customFormat="1" ht="17.25">
      <c r="A319" s="129">
        <f>+A318+1</f>
        <v>204</v>
      </c>
      <c r="B319" s="128" t="s">
        <v>706</v>
      </c>
    </row>
    <row r="320" spans="1:2" s="201" customFormat="1" ht="18">
      <c r="A320" s="210" t="s">
        <v>1062</v>
      </c>
      <c r="B320" s="210"/>
    </row>
    <row r="321" spans="1:2" s="118" customFormat="1" ht="30">
      <c r="A321" s="130">
        <f>+A319+1</f>
        <v>205</v>
      </c>
      <c r="B321" s="131" t="s">
        <v>707</v>
      </c>
    </row>
    <row r="322" spans="1:2" s="201" customFormat="1" ht="18">
      <c r="A322" s="210" t="s">
        <v>1063</v>
      </c>
      <c r="B322" s="210"/>
    </row>
    <row r="323" spans="1:2" s="118" customFormat="1" ht="16.5">
      <c r="A323" s="120">
        <f>+A321+1</f>
        <v>206</v>
      </c>
      <c r="B323" s="127" t="s">
        <v>964</v>
      </c>
    </row>
    <row r="324" spans="1:2" s="118" customFormat="1" ht="16.5">
      <c r="A324" s="129">
        <f>+A323+1</f>
        <v>207</v>
      </c>
      <c r="B324" s="128" t="s">
        <v>967</v>
      </c>
    </row>
    <row r="325" spans="1:2" s="118" customFormat="1" ht="16.5">
      <c r="A325" s="129">
        <f>+A324+1</f>
        <v>208</v>
      </c>
      <c r="B325" s="128" t="s">
        <v>708</v>
      </c>
    </row>
    <row r="326" spans="1:2" s="201" customFormat="1" ht="18">
      <c r="A326" s="210" t="s">
        <v>22</v>
      </c>
      <c r="B326" s="210"/>
    </row>
    <row r="327" spans="1:2" s="201" customFormat="1" ht="18">
      <c r="A327" s="210" t="s">
        <v>162</v>
      </c>
      <c r="B327" s="210"/>
    </row>
    <row r="328" spans="1:2" s="118" customFormat="1" ht="16.5">
      <c r="A328" s="144">
        <f>+A325+1</f>
        <v>209</v>
      </c>
      <c r="B328" s="143" t="s">
        <v>962</v>
      </c>
    </row>
    <row r="329" spans="1:2" s="118" customFormat="1" ht="16.5">
      <c r="A329" s="144">
        <f>+A328+1</f>
        <v>210</v>
      </c>
      <c r="B329" s="132" t="s">
        <v>960</v>
      </c>
    </row>
    <row r="330" spans="1:2" s="118" customFormat="1" ht="16.5">
      <c r="A330" s="144">
        <f>+A329+1</f>
        <v>211</v>
      </c>
      <c r="B330" s="132" t="s">
        <v>959</v>
      </c>
    </row>
    <row r="331" spans="1:2" s="118" customFormat="1" ht="16.5">
      <c r="A331" s="144">
        <f>+A330+1</f>
        <v>212</v>
      </c>
      <c r="B331" s="143" t="s">
        <v>958</v>
      </c>
    </row>
    <row r="332" spans="1:2" s="118" customFormat="1" ht="16.5">
      <c r="A332" s="144">
        <f>+A331+1</f>
        <v>213</v>
      </c>
      <c r="B332" s="132" t="s">
        <v>805</v>
      </c>
    </row>
    <row r="333" spans="1:2" s="201" customFormat="1" ht="18">
      <c r="A333" s="210" t="s">
        <v>604</v>
      </c>
      <c r="B333" s="210"/>
    </row>
    <row r="334" spans="1:2" s="118" customFormat="1" ht="16.5">
      <c r="A334" s="181">
        <f>+A332+1</f>
        <v>214</v>
      </c>
      <c r="B334" s="143" t="s">
        <v>961</v>
      </c>
    </row>
    <row r="335" spans="1:2" s="118" customFormat="1" ht="16.5">
      <c r="A335" s="181">
        <f>+A334+1</f>
        <v>215</v>
      </c>
      <c r="B335" s="132" t="s">
        <v>942</v>
      </c>
    </row>
    <row r="336" spans="1:2" s="118" customFormat="1" ht="16.5">
      <c r="A336" s="181">
        <f aca="true" t="shared" si="9" ref="A336:A345">+A335+1</f>
        <v>216</v>
      </c>
      <c r="B336" s="143" t="s">
        <v>943</v>
      </c>
    </row>
    <row r="337" spans="1:2" s="118" customFormat="1" ht="33">
      <c r="A337" s="181">
        <f t="shared" si="9"/>
        <v>217</v>
      </c>
      <c r="B337" s="135" t="s">
        <v>963</v>
      </c>
    </row>
    <row r="338" spans="1:2" s="118" customFormat="1" ht="33">
      <c r="A338" s="181">
        <f t="shared" si="9"/>
        <v>218</v>
      </c>
      <c r="B338" s="132" t="s">
        <v>944</v>
      </c>
    </row>
    <row r="339" spans="1:2" s="118" customFormat="1" ht="16.5">
      <c r="A339" s="181">
        <f t="shared" si="9"/>
        <v>219</v>
      </c>
      <c r="B339" s="143" t="s">
        <v>872</v>
      </c>
    </row>
    <row r="340" spans="1:2" s="118" customFormat="1" ht="16.5">
      <c r="A340" s="181">
        <f t="shared" si="9"/>
        <v>220</v>
      </c>
      <c r="B340" s="132" t="s">
        <v>945</v>
      </c>
    </row>
    <row r="341" spans="1:2" s="118" customFormat="1" ht="16.5">
      <c r="A341" s="134">
        <f t="shared" si="9"/>
        <v>221</v>
      </c>
      <c r="B341" s="143" t="s">
        <v>946</v>
      </c>
    </row>
    <row r="342" spans="1:2" s="118" customFormat="1" ht="33">
      <c r="A342" s="181">
        <f t="shared" si="9"/>
        <v>222</v>
      </c>
      <c r="B342" s="132" t="s">
        <v>947</v>
      </c>
    </row>
    <row r="343" spans="1:2" s="118" customFormat="1" ht="33">
      <c r="A343" s="181">
        <f t="shared" si="9"/>
        <v>223</v>
      </c>
      <c r="B343" s="132" t="s">
        <v>948</v>
      </c>
    </row>
    <row r="344" spans="1:2" s="118" customFormat="1" ht="16.5">
      <c r="A344" s="181">
        <f t="shared" si="9"/>
        <v>224</v>
      </c>
      <c r="B344" s="132" t="s">
        <v>949</v>
      </c>
    </row>
    <row r="345" spans="1:2" s="118" customFormat="1" ht="16.5">
      <c r="A345" s="181">
        <f t="shared" si="9"/>
        <v>225</v>
      </c>
      <c r="B345" s="132" t="s">
        <v>950</v>
      </c>
    </row>
    <row r="346" spans="1:2" s="201" customFormat="1" ht="18">
      <c r="A346" s="210" t="s">
        <v>786</v>
      </c>
      <c r="B346" s="210"/>
    </row>
    <row r="347" spans="1:2" s="118" customFormat="1" ht="49.5">
      <c r="A347" s="134">
        <f>+A345+1</f>
        <v>226</v>
      </c>
      <c r="B347" s="135" t="s">
        <v>923</v>
      </c>
    </row>
    <row r="348" spans="1:2" s="201" customFormat="1" ht="18">
      <c r="A348" s="210" t="s">
        <v>787</v>
      </c>
      <c r="B348" s="210"/>
    </row>
    <row r="349" spans="1:2" s="118" customFormat="1" ht="16.5">
      <c r="A349" s="134">
        <f>+A347+1</f>
        <v>227</v>
      </c>
      <c r="B349" s="135" t="s">
        <v>822</v>
      </c>
    </row>
    <row r="350" spans="1:2" s="201" customFormat="1" ht="18">
      <c r="A350" s="210" t="s">
        <v>788</v>
      </c>
      <c r="B350" s="210"/>
    </row>
    <row r="351" spans="1:2" s="118" customFormat="1" ht="33">
      <c r="A351" s="134">
        <f>+A349+1</f>
        <v>228</v>
      </c>
      <c r="B351" s="135" t="s">
        <v>926</v>
      </c>
    </row>
    <row r="352" spans="1:2" s="201" customFormat="1" ht="18">
      <c r="A352" s="210" t="s">
        <v>789</v>
      </c>
      <c r="B352" s="210"/>
    </row>
    <row r="353" spans="1:2" s="118" customFormat="1" ht="33">
      <c r="A353" s="134">
        <f>+A351+1</f>
        <v>229</v>
      </c>
      <c r="B353" s="136" t="s">
        <v>873</v>
      </c>
    </row>
    <row r="354" spans="1:2" s="118" customFormat="1" ht="33">
      <c r="A354" s="134">
        <f>+A353+1</f>
        <v>230</v>
      </c>
      <c r="B354" s="136" t="s">
        <v>874</v>
      </c>
    </row>
    <row r="355" spans="1:2" s="201" customFormat="1" ht="18">
      <c r="A355" s="210" t="s">
        <v>790</v>
      </c>
      <c r="B355" s="210"/>
    </row>
    <row r="356" spans="1:2" s="118" customFormat="1" ht="33">
      <c r="A356" s="134">
        <f>+A354+1</f>
        <v>231</v>
      </c>
      <c r="B356" s="136" t="s">
        <v>953</v>
      </c>
    </row>
    <row r="357" spans="1:2" s="118" customFormat="1" ht="16.5">
      <c r="A357" s="134">
        <f>+A356+1</f>
        <v>232</v>
      </c>
      <c r="B357" s="136" t="s">
        <v>875</v>
      </c>
    </row>
    <row r="358" spans="1:2" s="118" customFormat="1" ht="33">
      <c r="A358" s="134">
        <f>+A357+1</f>
        <v>233</v>
      </c>
      <c r="B358" s="136" t="s">
        <v>876</v>
      </c>
    </row>
    <row r="359" spans="1:2" s="201" customFormat="1" ht="18">
      <c r="A359" s="210" t="s">
        <v>791</v>
      </c>
      <c r="B359" s="210"/>
    </row>
    <row r="360" spans="1:2" s="118" customFormat="1" ht="33">
      <c r="A360" s="134">
        <f>+A358+1</f>
        <v>234</v>
      </c>
      <c r="B360" s="136" t="s">
        <v>927</v>
      </c>
    </row>
    <row r="361" spans="1:2" s="201" customFormat="1" ht="18">
      <c r="A361" s="210" t="s">
        <v>792</v>
      </c>
      <c r="B361" s="210"/>
    </row>
    <row r="362" spans="1:2" s="118" customFormat="1" ht="16.5">
      <c r="A362" s="60">
        <f>+A360+1</f>
        <v>235</v>
      </c>
      <c r="B362" s="57" t="s">
        <v>951</v>
      </c>
    </row>
    <row r="363" spans="1:2" s="118" customFormat="1" ht="16.5">
      <c r="A363" s="60">
        <f>+A362+1</f>
        <v>236</v>
      </c>
      <c r="B363" s="57" t="s">
        <v>952</v>
      </c>
    </row>
    <row r="364" spans="1:2" s="201" customFormat="1" ht="18">
      <c r="A364" s="210" t="s">
        <v>793</v>
      </c>
      <c r="B364" s="210"/>
    </row>
    <row r="365" spans="1:2" s="118" customFormat="1" ht="16.5">
      <c r="A365" s="60">
        <f>A363+1</f>
        <v>237</v>
      </c>
      <c r="B365" s="57" t="s">
        <v>955</v>
      </c>
    </row>
    <row r="366" spans="1:2" s="201" customFormat="1" ht="18">
      <c r="A366" s="210" t="s">
        <v>794</v>
      </c>
      <c r="B366" s="210"/>
    </row>
    <row r="367" spans="1:2" s="118" customFormat="1" ht="16.5">
      <c r="A367" s="60">
        <f>+A365+1</f>
        <v>238</v>
      </c>
      <c r="B367" s="58" t="s">
        <v>954</v>
      </c>
    </row>
    <row r="368" spans="1:2" s="133" customFormat="1" ht="18">
      <c r="A368" s="180"/>
      <c r="B368" s="146" t="s">
        <v>1023</v>
      </c>
    </row>
    <row r="369" spans="1:2" s="66" customFormat="1" ht="17.25">
      <c r="A369" s="227" t="s">
        <v>80</v>
      </c>
      <c r="B369" s="228"/>
    </row>
    <row r="370" spans="1:2" s="201" customFormat="1" ht="18">
      <c r="A370" s="210" t="s">
        <v>648</v>
      </c>
      <c r="B370" s="210"/>
    </row>
    <row r="371" spans="1:2" s="201" customFormat="1" ht="18">
      <c r="A371" s="210" t="s">
        <v>649</v>
      </c>
      <c r="B371" s="210"/>
    </row>
    <row r="372" spans="1:2" s="67" customFormat="1" ht="17.25">
      <c r="A372" s="94">
        <f>+A367+1</f>
        <v>239</v>
      </c>
      <c r="B372" s="70" t="s">
        <v>879</v>
      </c>
    </row>
    <row r="373" spans="1:2" s="67" customFormat="1" ht="17.25">
      <c r="A373" s="94">
        <f>+A372+1</f>
        <v>240</v>
      </c>
      <c r="B373" s="70" t="s">
        <v>878</v>
      </c>
    </row>
    <row r="374" spans="1:2" s="97" customFormat="1" ht="33">
      <c r="A374" s="94">
        <f>+A373+1</f>
        <v>241</v>
      </c>
      <c r="B374" s="69" t="s">
        <v>1073</v>
      </c>
    </row>
    <row r="375" spans="1:3" s="97" customFormat="1" ht="33">
      <c r="A375" s="94">
        <f>+A374+1</f>
        <v>242</v>
      </c>
      <c r="B375" s="69" t="s">
        <v>877</v>
      </c>
      <c r="C375" s="70"/>
    </row>
    <row r="376" spans="1:2" s="201" customFormat="1" ht="18">
      <c r="A376" s="210" t="s">
        <v>85</v>
      </c>
      <c r="B376" s="210"/>
    </row>
    <row r="377" spans="1:2" s="201" customFormat="1" ht="18">
      <c r="A377" s="210" t="s">
        <v>1050</v>
      </c>
      <c r="B377" s="210"/>
    </row>
    <row r="378" spans="1:2" s="97" customFormat="1" ht="17.25">
      <c r="A378" s="94">
        <f>+A375+1</f>
        <v>243</v>
      </c>
      <c r="B378" s="69" t="s">
        <v>880</v>
      </c>
    </row>
    <row r="379" spans="1:2" s="72" customFormat="1" ht="17.25">
      <c r="A379" s="94">
        <f>+A378+1</f>
        <v>244</v>
      </c>
      <c r="B379" s="70" t="s">
        <v>881</v>
      </c>
    </row>
    <row r="380" spans="1:2" s="97" customFormat="1" ht="17.25">
      <c r="A380" s="94">
        <f>+A379+1</f>
        <v>245</v>
      </c>
      <c r="B380" s="70" t="s">
        <v>882</v>
      </c>
    </row>
    <row r="381" spans="1:2" s="97" customFormat="1" ht="17.25">
      <c r="A381" s="94">
        <f>+A380+1</f>
        <v>246</v>
      </c>
      <c r="B381" s="70" t="s">
        <v>883</v>
      </c>
    </row>
    <row r="382" spans="1:2" s="97" customFormat="1" ht="17.25">
      <c r="A382" s="94">
        <f>+A381+1</f>
        <v>247</v>
      </c>
      <c r="B382" s="71" t="s">
        <v>884</v>
      </c>
    </row>
    <row r="383" spans="1:2" s="201" customFormat="1" ht="18">
      <c r="A383" s="210" t="s">
        <v>62</v>
      </c>
      <c r="B383" s="210"/>
    </row>
    <row r="384" spans="1:2" s="201" customFormat="1" ht="18">
      <c r="A384" s="210" t="s">
        <v>273</v>
      </c>
      <c r="B384" s="210"/>
    </row>
    <row r="385" spans="1:2" s="105" customFormat="1" ht="17.25">
      <c r="A385" s="94">
        <f>+A382+1</f>
        <v>248</v>
      </c>
      <c r="B385" s="71" t="s">
        <v>885</v>
      </c>
    </row>
    <row r="386" spans="1:3" s="105" customFormat="1" ht="17.25">
      <c r="A386" s="94">
        <f>+A385+1</f>
        <v>249</v>
      </c>
      <c r="B386" s="71" t="s">
        <v>886</v>
      </c>
      <c r="C386" s="70"/>
    </row>
    <row r="387" spans="1:2" s="105" customFormat="1" ht="17.25">
      <c r="A387" s="94">
        <f>+A386+1</f>
        <v>250</v>
      </c>
      <c r="B387" s="71" t="s">
        <v>887</v>
      </c>
    </row>
    <row r="388" spans="1:2" s="105" customFormat="1" ht="17.25">
      <c r="A388" s="94">
        <f>+A387+1</f>
        <v>251</v>
      </c>
      <c r="B388" s="71" t="s">
        <v>888</v>
      </c>
    </row>
    <row r="389" spans="1:2" s="72" customFormat="1" ht="17.25">
      <c r="A389" s="94">
        <f>+A388+1</f>
        <v>252</v>
      </c>
      <c r="B389" s="61" t="s">
        <v>889</v>
      </c>
    </row>
    <row r="390" spans="1:2" s="72" customFormat="1" ht="17.25">
      <c r="A390" s="94">
        <f>+A389+1</f>
        <v>253</v>
      </c>
      <c r="B390" s="61" t="s">
        <v>890</v>
      </c>
    </row>
    <row r="391" spans="1:2" s="201" customFormat="1" ht="18">
      <c r="A391" s="210" t="s">
        <v>35</v>
      </c>
      <c r="B391" s="210"/>
    </row>
    <row r="392" spans="1:2" s="201" customFormat="1" ht="18">
      <c r="A392" s="210" t="s">
        <v>1051</v>
      </c>
      <c r="B392" s="210"/>
    </row>
    <row r="393" spans="1:2" s="67" customFormat="1" ht="17.25">
      <c r="A393" s="93">
        <f>+A390+1</f>
        <v>254</v>
      </c>
      <c r="B393" s="73" t="s">
        <v>891</v>
      </c>
    </row>
    <row r="394" spans="1:2" s="67" customFormat="1" ht="17.25">
      <c r="A394" s="93">
        <f>+A393+1</f>
        <v>255</v>
      </c>
      <c r="B394" s="73" t="s">
        <v>892</v>
      </c>
    </row>
    <row r="395" spans="1:2" s="201" customFormat="1" ht="18">
      <c r="A395" s="210" t="s">
        <v>650</v>
      </c>
      <c r="B395" s="210"/>
    </row>
    <row r="396" spans="1:2" s="201" customFormat="1" ht="18">
      <c r="A396" s="210" t="s">
        <v>88</v>
      </c>
      <c r="B396" s="210"/>
    </row>
    <row r="397" spans="1:6" s="112" customFormat="1" ht="17.25">
      <c r="A397" s="94">
        <f>+A394+1</f>
        <v>256</v>
      </c>
      <c r="B397" s="70" t="s">
        <v>785</v>
      </c>
      <c r="C397" s="110"/>
      <c r="D397" s="110"/>
      <c r="E397" s="111"/>
      <c r="F397" s="67"/>
    </row>
    <row r="398" spans="1:2" s="133" customFormat="1" ht="18">
      <c r="A398" s="180"/>
      <c r="B398" s="146" t="s">
        <v>914</v>
      </c>
    </row>
    <row r="399" spans="1:2" s="118" customFormat="1" ht="19.5">
      <c r="A399" s="116" t="s">
        <v>94</v>
      </c>
      <c r="B399" s="117"/>
    </row>
    <row r="400" spans="1:2" s="118" customFormat="1" ht="19.5">
      <c r="A400" s="116" t="s">
        <v>95</v>
      </c>
      <c r="B400" s="117"/>
    </row>
    <row r="401" spans="1:2" s="201" customFormat="1" ht="18">
      <c r="A401" s="210" t="s">
        <v>96</v>
      </c>
      <c r="B401" s="210"/>
    </row>
    <row r="402" spans="1:2" s="201" customFormat="1" ht="18">
      <c r="A402" s="210" t="s">
        <v>97</v>
      </c>
      <c r="B402" s="210"/>
    </row>
    <row r="403" spans="1:2" s="70" customFormat="1" ht="16.5">
      <c r="A403" s="94">
        <f>+A397+1</f>
        <v>257</v>
      </c>
      <c r="B403" s="70" t="s">
        <v>893</v>
      </c>
    </row>
    <row r="404" spans="1:2" s="70" customFormat="1" ht="16.5">
      <c r="A404" s="94">
        <f>+A403+1</f>
        <v>258</v>
      </c>
      <c r="B404" s="70" t="s">
        <v>531</v>
      </c>
    </row>
    <row r="405" spans="1:2" s="70" customFormat="1" ht="16.5">
      <c r="A405" s="94">
        <f>+A404+1</f>
        <v>259</v>
      </c>
      <c r="B405" s="70" t="s">
        <v>894</v>
      </c>
    </row>
    <row r="406" spans="1:2" s="70" customFormat="1" ht="33">
      <c r="A406" s="94">
        <f>+A405+1</f>
        <v>260</v>
      </c>
      <c r="B406" s="69" t="s">
        <v>895</v>
      </c>
    </row>
    <row r="407" spans="1:2" s="70" customFormat="1" ht="33">
      <c r="A407" s="94">
        <f>+A406+1</f>
        <v>261</v>
      </c>
      <c r="B407" s="69" t="s">
        <v>896</v>
      </c>
    </row>
    <row r="408" spans="1:2" s="69" customFormat="1" ht="16.5">
      <c r="A408" s="93">
        <f>+A407+1</f>
        <v>262</v>
      </c>
      <c r="B408" s="70" t="s">
        <v>897</v>
      </c>
    </row>
    <row r="409" spans="1:2" s="118" customFormat="1" ht="19.5">
      <c r="A409" s="116" t="s">
        <v>98</v>
      </c>
      <c r="B409" s="117"/>
    </row>
    <row r="410" spans="1:2" s="201" customFormat="1" ht="18">
      <c r="A410" s="210" t="s">
        <v>99</v>
      </c>
      <c r="B410" s="210"/>
    </row>
    <row r="411" spans="1:2" s="201" customFormat="1" ht="18">
      <c r="A411" s="210" t="s">
        <v>538</v>
      </c>
      <c r="B411" s="210"/>
    </row>
    <row r="412" spans="1:2" s="70" customFormat="1" ht="16.5">
      <c r="A412" s="94">
        <f>+A408+1</f>
        <v>263</v>
      </c>
      <c r="B412" s="70" t="s">
        <v>366</v>
      </c>
    </row>
    <row r="413" spans="1:2" s="201" customFormat="1" ht="18">
      <c r="A413" s="210" t="s">
        <v>100</v>
      </c>
      <c r="B413" s="210"/>
    </row>
    <row r="414" spans="1:2" s="70" customFormat="1" ht="16.5">
      <c r="A414" s="94">
        <f>+A412+1</f>
        <v>264</v>
      </c>
      <c r="B414" s="70" t="s">
        <v>655</v>
      </c>
    </row>
    <row r="415" spans="1:2" s="201" customFormat="1" ht="18">
      <c r="A415" s="210" t="s">
        <v>535</v>
      </c>
      <c r="B415" s="210"/>
    </row>
    <row r="416" spans="1:2" s="70" customFormat="1" ht="16.5">
      <c r="A416" s="94">
        <f>+A414+1</f>
        <v>265</v>
      </c>
      <c r="B416" s="70" t="s">
        <v>898</v>
      </c>
    </row>
    <row r="417" spans="1:2" s="201" customFormat="1" ht="18">
      <c r="A417" s="210" t="s">
        <v>536</v>
      </c>
      <c r="B417" s="210"/>
    </row>
    <row r="418" spans="1:2" s="70" customFormat="1" ht="16.5">
      <c r="A418" s="94">
        <f>+A416+1</f>
        <v>266</v>
      </c>
      <c r="B418" s="70" t="s">
        <v>656</v>
      </c>
    </row>
    <row r="419" spans="1:2" s="201" customFormat="1" ht="18">
      <c r="A419" s="210" t="s">
        <v>539</v>
      </c>
      <c r="B419" s="210"/>
    </row>
    <row r="420" spans="1:2" s="70" customFormat="1" ht="16.5">
      <c r="A420" s="94">
        <f>+A418+1</f>
        <v>267</v>
      </c>
      <c r="B420" s="70" t="s">
        <v>657</v>
      </c>
    </row>
    <row r="421" spans="1:2" s="133" customFormat="1" ht="18">
      <c r="A421" s="182"/>
      <c r="B421" s="146" t="s">
        <v>915</v>
      </c>
    </row>
    <row r="422" spans="1:2" s="118" customFormat="1" ht="19.5">
      <c r="A422" s="116" t="s">
        <v>101</v>
      </c>
      <c r="B422" s="117"/>
    </row>
    <row r="423" spans="1:2" s="201" customFormat="1" ht="18">
      <c r="A423" s="210" t="s">
        <v>658</v>
      </c>
      <c r="B423" s="210"/>
    </row>
    <row r="424" spans="1:2" s="201" customFormat="1" ht="18">
      <c r="A424" s="210" t="s">
        <v>659</v>
      </c>
      <c r="B424" s="210"/>
    </row>
    <row r="425" spans="1:2" s="98" customFormat="1" ht="33">
      <c r="A425" s="95">
        <f>+A420+1</f>
        <v>268</v>
      </c>
      <c r="B425" s="203" t="s">
        <v>1075</v>
      </c>
    </row>
    <row r="426" spans="1:2" s="98" customFormat="1" ht="16.5">
      <c r="A426" s="95">
        <f>+A425+1</f>
        <v>269</v>
      </c>
      <c r="B426" s="76" t="s">
        <v>660</v>
      </c>
    </row>
    <row r="427" spans="1:2" s="98" customFormat="1" ht="16.5">
      <c r="A427" s="95">
        <f aca="true" t="shared" si="10" ref="A427:A434">+A426+1</f>
        <v>270</v>
      </c>
      <c r="B427" s="99" t="s">
        <v>661</v>
      </c>
    </row>
    <row r="428" spans="1:2" s="98" customFormat="1" ht="16.5">
      <c r="A428" s="95">
        <f t="shared" si="10"/>
        <v>271</v>
      </c>
      <c r="B428" s="100" t="s">
        <v>662</v>
      </c>
    </row>
    <row r="429" spans="1:2" s="98" customFormat="1" ht="16.5">
      <c r="A429" s="95">
        <f t="shared" si="10"/>
        <v>272</v>
      </c>
      <c r="B429" s="76" t="s">
        <v>663</v>
      </c>
    </row>
    <row r="430" spans="1:2" s="98" customFormat="1" ht="33">
      <c r="A430" s="95">
        <f t="shared" si="10"/>
        <v>273</v>
      </c>
      <c r="B430" s="145" t="s">
        <v>664</v>
      </c>
    </row>
    <row r="431" spans="1:2" s="98" customFormat="1" ht="16.5">
      <c r="A431" s="95">
        <f t="shared" si="10"/>
        <v>274</v>
      </c>
      <c r="B431" s="76" t="s">
        <v>665</v>
      </c>
    </row>
    <row r="432" spans="1:2" s="98" customFormat="1" ht="33">
      <c r="A432" s="84">
        <f t="shared" si="10"/>
        <v>275</v>
      </c>
      <c r="B432" s="145" t="s">
        <v>903</v>
      </c>
    </row>
    <row r="433" spans="1:2" s="98" customFormat="1" ht="16.5">
      <c r="A433" s="84">
        <f>+A432+1</f>
        <v>276</v>
      </c>
      <c r="B433" s="77" t="s">
        <v>666</v>
      </c>
    </row>
    <row r="434" spans="1:2" s="98" customFormat="1" ht="16.5">
      <c r="A434" s="84">
        <f t="shared" si="10"/>
        <v>277</v>
      </c>
      <c r="B434" s="77" t="s">
        <v>667</v>
      </c>
    </row>
    <row r="435" spans="1:2" s="201" customFormat="1" ht="18">
      <c r="A435" s="210" t="s">
        <v>163</v>
      </c>
      <c r="B435" s="210"/>
    </row>
    <row r="436" spans="1:2" s="201" customFormat="1" ht="18">
      <c r="A436" s="210" t="s">
        <v>164</v>
      </c>
      <c r="B436" s="210"/>
    </row>
    <row r="437" spans="1:2" s="113" customFormat="1" ht="16.5">
      <c r="A437" s="119">
        <f>+A434+1</f>
        <v>278</v>
      </c>
      <c r="B437" s="77" t="s">
        <v>899</v>
      </c>
    </row>
    <row r="438" spans="1:2" s="113" customFormat="1" ht="33">
      <c r="A438" s="114">
        <f>+A437+1</f>
        <v>279</v>
      </c>
      <c r="B438" s="203" t="s">
        <v>1074</v>
      </c>
    </row>
    <row r="439" spans="1:2" s="113" customFormat="1" ht="16.5">
      <c r="A439" s="114">
        <f>+A438+1</f>
        <v>280</v>
      </c>
      <c r="B439" s="77" t="s">
        <v>900</v>
      </c>
    </row>
    <row r="440" spans="1:2" s="113" customFormat="1" ht="16.5">
      <c r="A440" s="114">
        <f>+A439+1</f>
        <v>281</v>
      </c>
      <c r="B440" s="77" t="s">
        <v>901</v>
      </c>
    </row>
    <row r="441" s="101" customFormat="1" ht="16.5">
      <c r="A441" s="68" t="s">
        <v>103</v>
      </c>
    </row>
    <row r="442" spans="1:2" s="201" customFormat="1" ht="18">
      <c r="A442" s="210" t="s">
        <v>104</v>
      </c>
      <c r="B442" s="210"/>
    </row>
    <row r="443" spans="1:2" s="201" customFormat="1" ht="18">
      <c r="A443" s="210" t="s">
        <v>105</v>
      </c>
      <c r="B443" s="210"/>
    </row>
    <row r="444" spans="1:2" s="113" customFormat="1" ht="16.5">
      <c r="A444" s="119">
        <f>+A440+1</f>
        <v>282</v>
      </c>
      <c r="B444" s="71" t="s">
        <v>902</v>
      </c>
    </row>
    <row r="445" spans="1:2" s="133" customFormat="1" ht="18">
      <c r="A445" s="180"/>
      <c r="B445" s="146" t="s">
        <v>916</v>
      </c>
    </row>
    <row r="446" spans="1:2" s="118" customFormat="1" ht="19.5">
      <c r="A446" s="116" t="s">
        <v>106</v>
      </c>
      <c r="B446" s="117"/>
    </row>
    <row r="447" spans="1:2" s="201" customFormat="1" ht="18">
      <c r="A447" s="210" t="s">
        <v>107</v>
      </c>
      <c r="B447" s="210"/>
    </row>
    <row r="448" spans="1:2" s="102" customFormat="1" ht="16.5">
      <c r="A448" s="94">
        <f>+A444+1</f>
        <v>283</v>
      </c>
      <c r="B448" s="70" t="s">
        <v>753</v>
      </c>
    </row>
    <row r="449" spans="1:2" s="102" customFormat="1" ht="16.5">
      <c r="A449" s="71">
        <f>+A448+1</f>
        <v>284</v>
      </c>
      <c r="B449" s="70" t="s">
        <v>754</v>
      </c>
    </row>
    <row r="450" spans="1:2" s="102" customFormat="1" ht="16.5">
      <c r="A450" s="71">
        <f>+A449+1</f>
        <v>285</v>
      </c>
      <c r="B450" s="70" t="s">
        <v>755</v>
      </c>
    </row>
    <row r="451" spans="1:2" s="133" customFormat="1" ht="18">
      <c r="A451" s="182"/>
      <c r="B451" s="146" t="s">
        <v>917</v>
      </c>
    </row>
    <row r="452" spans="1:2" s="118" customFormat="1" ht="19.5">
      <c r="A452" s="116" t="s">
        <v>110</v>
      </c>
      <c r="B452" s="117"/>
    </row>
    <row r="453" spans="1:2" s="118" customFormat="1" ht="19.5">
      <c r="A453" s="116" t="s">
        <v>111</v>
      </c>
      <c r="B453" s="117"/>
    </row>
    <row r="454" spans="1:2" s="201" customFormat="1" ht="18">
      <c r="A454" s="210" t="s">
        <v>112</v>
      </c>
      <c r="B454" s="210"/>
    </row>
    <row r="455" spans="1:2" s="201" customFormat="1" ht="18">
      <c r="A455" s="210" t="s">
        <v>113</v>
      </c>
      <c r="B455" s="210"/>
    </row>
    <row r="456" spans="1:2" s="102" customFormat="1" ht="16.5">
      <c r="A456" s="94">
        <f>+A450+1</f>
        <v>286</v>
      </c>
      <c r="B456" s="70" t="s">
        <v>743</v>
      </c>
    </row>
    <row r="457" spans="1:2" s="102" customFormat="1" ht="16.5">
      <c r="A457" s="94">
        <f aca="true" t="shared" si="11" ref="A457:A462">+A456+1</f>
        <v>287</v>
      </c>
      <c r="B457" s="70" t="s">
        <v>744</v>
      </c>
    </row>
    <row r="458" spans="1:2" s="102" customFormat="1" ht="33">
      <c r="A458" s="94">
        <f t="shared" si="11"/>
        <v>288</v>
      </c>
      <c r="B458" s="69" t="s">
        <v>745</v>
      </c>
    </row>
    <row r="459" spans="1:2" s="102" customFormat="1" ht="16.5">
      <c r="A459" s="94">
        <f t="shared" si="11"/>
        <v>289</v>
      </c>
      <c r="B459" s="69" t="s">
        <v>746</v>
      </c>
    </row>
    <row r="460" spans="1:2" s="102" customFormat="1" ht="33">
      <c r="A460" s="94">
        <f t="shared" si="11"/>
        <v>290</v>
      </c>
      <c r="B460" s="69" t="s">
        <v>747</v>
      </c>
    </row>
    <row r="461" spans="1:2" s="102" customFormat="1" ht="16.5">
      <c r="A461" s="94">
        <f t="shared" si="11"/>
        <v>291</v>
      </c>
      <c r="B461" s="70" t="s">
        <v>534</v>
      </c>
    </row>
    <row r="462" spans="1:2" s="102" customFormat="1" ht="16.5">
      <c r="A462" s="94">
        <f t="shared" si="11"/>
        <v>292</v>
      </c>
      <c r="B462" s="69" t="s">
        <v>748</v>
      </c>
    </row>
    <row r="463" spans="1:2" s="118" customFormat="1" ht="19.5">
      <c r="A463" s="116" t="s">
        <v>115</v>
      </c>
      <c r="B463" s="117"/>
    </row>
    <row r="464" spans="1:2" s="201" customFormat="1" ht="18">
      <c r="A464" s="210" t="s">
        <v>116</v>
      </c>
      <c r="B464" s="210"/>
    </row>
    <row r="465" spans="1:2" s="201" customFormat="1" ht="18">
      <c r="A465" s="210" t="s">
        <v>117</v>
      </c>
      <c r="B465" s="210"/>
    </row>
    <row r="466" spans="1:2" s="80" customFormat="1" ht="33">
      <c r="A466" s="94">
        <f>+A462+1</f>
        <v>293</v>
      </c>
      <c r="B466" s="69" t="s">
        <v>750</v>
      </c>
    </row>
    <row r="467" spans="1:2" s="80" customFormat="1" ht="16.5">
      <c r="A467" s="94">
        <f>+A466+1</f>
        <v>294</v>
      </c>
      <c r="B467" s="70" t="s">
        <v>751</v>
      </c>
    </row>
    <row r="468" spans="1:2" s="201" customFormat="1" ht="18">
      <c r="A468" s="210" t="s">
        <v>752</v>
      </c>
      <c r="B468" s="210"/>
    </row>
    <row r="469" spans="1:2" s="80" customFormat="1" ht="16.5">
      <c r="A469" s="94">
        <f>+A467+1</f>
        <v>295</v>
      </c>
      <c r="B469" s="69" t="s">
        <v>749</v>
      </c>
    </row>
    <row r="470" spans="1:2" s="201" customFormat="1" ht="18">
      <c r="A470" s="210" t="s">
        <v>96</v>
      </c>
      <c r="B470" s="210"/>
    </row>
    <row r="471" spans="1:2" s="201" customFormat="1" ht="18">
      <c r="A471" s="210" t="s">
        <v>1021</v>
      </c>
      <c r="B471" s="210"/>
    </row>
    <row r="472" spans="1:2" s="70" customFormat="1" ht="16.5">
      <c r="A472" s="94">
        <f>+A469+1</f>
        <v>296</v>
      </c>
      <c r="B472" s="70" t="s">
        <v>784</v>
      </c>
    </row>
    <row r="473" spans="1:2" s="133" customFormat="1" ht="18">
      <c r="A473" s="180"/>
      <c r="B473" s="146" t="s">
        <v>918</v>
      </c>
    </row>
    <row r="474" spans="1:2" s="118" customFormat="1" ht="19.5">
      <c r="A474" s="116" t="s">
        <v>118</v>
      </c>
      <c r="B474" s="117"/>
    </row>
    <row r="475" spans="1:2" s="201" customFormat="1" ht="18">
      <c r="A475" s="211" t="s">
        <v>1052</v>
      </c>
      <c r="B475" s="211"/>
    </row>
    <row r="476" spans="1:2" s="201" customFormat="1" ht="18">
      <c r="A476" s="211" t="s">
        <v>165</v>
      </c>
      <c r="B476" s="211"/>
    </row>
    <row r="477" spans="1:2" ht="16.5">
      <c r="A477" s="94">
        <f>+A472+1</f>
        <v>297</v>
      </c>
      <c r="B477" s="208" t="s">
        <v>904</v>
      </c>
    </row>
    <row r="478" spans="1:2" s="201" customFormat="1" ht="18">
      <c r="A478" s="211" t="s">
        <v>119</v>
      </c>
      <c r="B478" s="211"/>
    </row>
    <row r="479" spans="1:2" ht="16.5">
      <c r="A479" s="94">
        <f>+A477+1</f>
        <v>298</v>
      </c>
      <c r="B479" s="208" t="s">
        <v>905</v>
      </c>
    </row>
    <row r="480" spans="1:2" s="201" customFormat="1" ht="18">
      <c r="A480" s="211" t="s">
        <v>1053</v>
      </c>
      <c r="B480" s="211"/>
    </row>
    <row r="481" spans="1:2" s="201" customFormat="1" ht="18">
      <c r="A481" s="211" t="s">
        <v>379</v>
      </c>
      <c r="B481" s="211"/>
    </row>
    <row r="482" spans="1:2" s="118" customFormat="1" ht="16.5">
      <c r="A482" s="94">
        <f>+A479+1</f>
        <v>299</v>
      </c>
      <c r="B482" s="208" t="s">
        <v>906</v>
      </c>
    </row>
    <row r="483" spans="1:2" s="133" customFormat="1" ht="18">
      <c r="A483" s="182"/>
      <c r="B483" s="146" t="s">
        <v>381</v>
      </c>
    </row>
    <row r="484" spans="1:2" s="118" customFormat="1" ht="19.5">
      <c r="A484" s="116" t="s">
        <v>121</v>
      </c>
      <c r="B484" s="117"/>
    </row>
    <row r="485" spans="1:2" s="201" customFormat="1" ht="18">
      <c r="A485" s="210" t="s">
        <v>126</v>
      </c>
      <c r="B485" s="210"/>
    </row>
    <row r="486" spans="1:2" s="201" customFormat="1" ht="18">
      <c r="A486" s="210" t="s">
        <v>127</v>
      </c>
      <c r="B486" s="210"/>
    </row>
    <row r="487" spans="1:2" s="75" customFormat="1" ht="16.5">
      <c r="A487" s="94">
        <f>+A482+1</f>
        <v>300</v>
      </c>
      <c r="B487" s="98" t="s">
        <v>907</v>
      </c>
    </row>
    <row r="488" spans="1:2" s="74" customFormat="1" ht="16.5">
      <c r="A488" s="94">
        <f>+A487+1</f>
        <v>301</v>
      </c>
      <c r="B488" s="98" t="s">
        <v>908</v>
      </c>
    </row>
    <row r="489" spans="1:2" s="74" customFormat="1" ht="16.5">
      <c r="A489" s="94">
        <f>+A488+1</f>
        <v>302</v>
      </c>
      <c r="B489" s="98" t="s">
        <v>909</v>
      </c>
    </row>
    <row r="490" spans="1:2" s="201" customFormat="1" ht="18">
      <c r="A490" s="210" t="s">
        <v>1064</v>
      </c>
      <c r="B490" s="210"/>
    </row>
    <row r="491" spans="1:2" s="74" customFormat="1" ht="16.5">
      <c r="A491" s="108">
        <f>+A489+1</f>
        <v>303</v>
      </c>
      <c r="B491" s="98" t="s">
        <v>910</v>
      </c>
    </row>
    <row r="492" spans="1:2" s="74" customFormat="1" ht="16.5">
      <c r="A492" s="106">
        <f>+A491+1</f>
        <v>304</v>
      </c>
      <c r="B492" s="98" t="s">
        <v>956</v>
      </c>
    </row>
    <row r="493" spans="1:2" s="201" customFormat="1" ht="18">
      <c r="A493" s="210" t="s">
        <v>1065</v>
      </c>
      <c r="B493" s="210"/>
    </row>
    <row r="494" spans="1:2" s="98" customFormat="1" ht="16.5">
      <c r="A494" s="108">
        <f>+A492+1</f>
        <v>305</v>
      </c>
      <c r="B494" s="207" t="s">
        <v>911</v>
      </c>
    </row>
    <row r="495" spans="1:2" s="201" customFormat="1" ht="18">
      <c r="A495" s="210" t="s">
        <v>122</v>
      </c>
      <c r="B495" s="210"/>
    </row>
    <row r="496" spans="1:2" s="201" customFormat="1" ht="18">
      <c r="A496" s="210" t="s">
        <v>123</v>
      </c>
      <c r="B496" s="210"/>
    </row>
    <row r="497" spans="1:2" s="98" customFormat="1" ht="16.5">
      <c r="A497" s="108">
        <f>+A494+1</f>
        <v>306</v>
      </c>
      <c r="B497" s="209" t="s">
        <v>651</v>
      </c>
    </row>
    <row r="498" spans="1:2" s="98" customFormat="1" ht="33">
      <c r="A498" s="108">
        <f>+A497+1</f>
        <v>307</v>
      </c>
      <c r="B498" s="109" t="s">
        <v>652</v>
      </c>
    </row>
    <row r="499" spans="1:2" s="201" customFormat="1" ht="18">
      <c r="A499" s="210" t="s">
        <v>1066</v>
      </c>
      <c r="B499" s="210"/>
    </row>
    <row r="500" spans="1:2" s="98" customFormat="1" ht="16.5">
      <c r="A500" s="108">
        <f>+A498+1</f>
        <v>308</v>
      </c>
      <c r="B500" s="109" t="s">
        <v>653</v>
      </c>
    </row>
    <row r="501" spans="1:2" s="98" customFormat="1" ht="16.5">
      <c r="A501" s="108">
        <f>+A500+1</f>
        <v>309</v>
      </c>
      <c r="B501" s="98" t="s">
        <v>654</v>
      </c>
    </row>
    <row r="502" spans="1:2" s="115" customFormat="1" ht="18">
      <c r="A502" s="182"/>
      <c r="B502" s="146" t="s">
        <v>919</v>
      </c>
    </row>
    <row r="503" spans="1:2" s="118" customFormat="1" ht="19.5">
      <c r="A503" s="116" t="s">
        <v>128</v>
      </c>
      <c r="B503" s="117"/>
    </row>
    <row r="504" spans="1:2" s="201" customFormat="1" ht="18">
      <c r="A504" s="210" t="s">
        <v>129</v>
      </c>
      <c r="B504" s="210"/>
    </row>
    <row r="505" spans="1:2" s="201" customFormat="1" ht="18">
      <c r="A505" s="210" t="s">
        <v>130</v>
      </c>
      <c r="B505" s="210"/>
    </row>
    <row r="506" spans="1:2" s="141" customFormat="1" ht="33">
      <c r="A506" s="140">
        <f>+A501+1</f>
        <v>310</v>
      </c>
      <c r="B506" s="69" t="s">
        <v>782</v>
      </c>
    </row>
    <row r="507" spans="1:2" s="201" customFormat="1" ht="18">
      <c r="A507" s="210" t="s">
        <v>270</v>
      </c>
      <c r="B507" s="210"/>
    </row>
    <row r="508" spans="1:2" s="69" customFormat="1" ht="33">
      <c r="A508" s="93">
        <f>+A506+1</f>
        <v>311</v>
      </c>
      <c r="B508" s="69" t="s">
        <v>783</v>
      </c>
    </row>
    <row r="509" spans="1:2" s="69" customFormat="1" ht="16.5">
      <c r="A509" s="93">
        <f>+A508+1</f>
        <v>312</v>
      </c>
      <c r="B509" s="69" t="s">
        <v>957</v>
      </c>
    </row>
    <row r="510" spans="1:2" s="133" customFormat="1" ht="18">
      <c r="A510" s="182"/>
      <c r="B510" s="146" t="s">
        <v>920</v>
      </c>
    </row>
    <row r="511" spans="1:2" s="133" customFormat="1" ht="18">
      <c r="A511" s="180"/>
      <c r="B511" s="146" t="s">
        <v>1024</v>
      </c>
    </row>
    <row r="512" spans="1:2" s="204" customFormat="1" ht="19.5">
      <c r="A512" s="221" t="s">
        <v>134</v>
      </c>
      <c r="B512" s="221"/>
    </row>
    <row r="513" spans="1:2" s="214" customFormat="1" ht="19.5">
      <c r="A513" s="212" t="s">
        <v>4</v>
      </c>
      <c r="B513" s="213"/>
    </row>
    <row r="514" spans="1:2" s="214" customFormat="1" ht="19.5">
      <c r="A514" s="212" t="s">
        <v>601</v>
      </c>
      <c r="B514" s="215"/>
    </row>
    <row r="515" spans="1:2" s="216" customFormat="1" ht="18">
      <c r="A515" s="211" t="s">
        <v>382</v>
      </c>
      <c r="B515" s="211"/>
    </row>
    <row r="516" spans="1:2" s="216" customFormat="1" ht="18">
      <c r="A516" s="211" t="s">
        <v>384</v>
      </c>
      <c r="B516" s="211"/>
    </row>
    <row r="517" spans="1:2" s="217" customFormat="1" ht="16.5">
      <c r="A517" s="184">
        <f>+A509+1</f>
        <v>313</v>
      </c>
      <c r="B517" s="219" t="s">
        <v>1068</v>
      </c>
    </row>
    <row r="518" spans="1:2" s="214" customFormat="1" ht="19.5">
      <c r="A518" s="212" t="s">
        <v>606</v>
      </c>
      <c r="B518" s="215"/>
    </row>
    <row r="519" spans="1:2" s="216" customFormat="1" ht="18">
      <c r="A519" s="211" t="s">
        <v>12</v>
      </c>
      <c r="B519" s="211"/>
    </row>
    <row r="520" spans="1:2" s="216" customFormat="1" ht="18">
      <c r="A520" s="211" t="s">
        <v>14</v>
      </c>
      <c r="B520" s="211"/>
    </row>
    <row r="521" spans="1:2" s="217" customFormat="1" ht="16.5">
      <c r="A521" s="184">
        <f>+A517+1</f>
        <v>314</v>
      </c>
      <c r="B521" s="185" t="s">
        <v>1026</v>
      </c>
    </row>
    <row r="522" spans="1:2" s="216" customFormat="1" ht="18">
      <c r="A522" s="211" t="s">
        <v>13</v>
      </c>
      <c r="B522" s="211"/>
    </row>
    <row r="523" spans="1:2" s="217" customFormat="1" ht="33">
      <c r="A523" s="184">
        <f>+A521+1</f>
        <v>315</v>
      </c>
      <c r="B523" s="218" t="s">
        <v>1067</v>
      </c>
    </row>
    <row r="524" spans="1:2" s="133" customFormat="1" ht="18">
      <c r="A524" s="182"/>
      <c r="B524" s="146" t="s">
        <v>1069</v>
      </c>
    </row>
    <row r="525" spans="1:2" s="113" customFormat="1" ht="19.5">
      <c r="A525" s="116" t="s">
        <v>23</v>
      </c>
      <c r="B525" s="117"/>
    </row>
    <row r="526" spans="1:2" s="216" customFormat="1" ht="18">
      <c r="A526" s="211" t="s">
        <v>22</v>
      </c>
      <c r="B526" s="211"/>
    </row>
    <row r="527" spans="1:2" s="216" customFormat="1" ht="18">
      <c r="A527" s="211" t="s">
        <v>941</v>
      </c>
      <c r="B527" s="211"/>
    </row>
    <row r="528" spans="1:2" s="70" customFormat="1" ht="16.5">
      <c r="A528" s="94">
        <f>+A523+1</f>
        <v>316</v>
      </c>
      <c r="B528" s="87" t="s">
        <v>921</v>
      </c>
    </row>
    <row r="529" spans="1:2" s="113" customFormat="1" ht="19.5">
      <c r="A529" s="116" t="s">
        <v>70</v>
      </c>
      <c r="B529" s="117"/>
    </row>
    <row r="530" spans="1:2" s="216" customFormat="1" ht="18">
      <c r="A530" s="211" t="s">
        <v>786</v>
      </c>
      <c r="B530" s="211"/>
    </row>
    <row r="531" spans="1:2" s="113" customFormat="1" ht="16.5">
      <c r="A531" s="184">
        <f>+A528+1</f>
        <v>317</v>
      </c>
      <c r="B531" s="185" t="s">
        <v>925</v>
      </c>
    </row>
    <row r="532" spans="1:2" s="133" customFormat="1" ht="18">
      <c r="A532" s="182"/>
      <c r="B532" s="146" t="s">
        <v>1071</v>
      </c>
    </row>
    <row r="533" spans="1:2" s="133" customFormat="1" ht="18">
      <c r="A533" s="180"/>
      <c r="B533" s="146" t="s">
        <v>1070</v>
      </c>
    </row>
    <row r="534" spans="1:2" s="133" customFormat="1" ht="18">
      <c r="A534" s="180"/>
      <c r="B534" s="146" t="s">
        <v>1027</v>
      </c>
    </row>
    <row r="535" spans="1:2" s="133" customFormat="1" ht="18">
      <c r="A535" s="137"/>
      <c r="B535" s="138"/>
    </row>
    <row r="536" s="118" customFormat="1" ht="15.75">
      <c r="A536" s="142"/>
    </row>
  </sheetData>
  <sheetProtection/>
  <mergeCells count="10">
    <mergeCell ref="A512:B512"/>
    <mergeCell ref="A2:B2"/>
    <mergeCell ref="A6:B6"/>
    <mergeCell ref="A172:B172"/>
    <mergeCell ref="A369:B369"/>
    <mergeCell ref="A150:B150"/>
    <mergeCell ref="A57:B57"/>
    <mergeCell ref="A88:B88"/>
    <mergeCell ref="A127:B127"/>
    <mergeCell ref="A177:B177"/>
  </mergeCells>
  <printOptions/>
  <pageMargins left="0.7480314960629921" right="0.6692913385826772" top="0.8267716535433072" bottom="0.6299212598425197" header="0.4330708661417323" footer="0.31496062992125984"/>
  <pageSetup firstPageNumber="898" useFirstPageNumber="1" horizontalDpi="600" verticalDpi="600" orientation="portrait" r:id="rId1"/>
  <headerFooter>
    <oddHeader>&amp;C&amp;"NikoshBAN,Regular"&amp;12&amp;P</oddHeader>
  </headerFooter>
  <rowBreaks count="17" manualBreakCount="17">
    <brk id="35" max="255" man="1"/>
    <brk id="69" max="255" man="1"/>
    <brk id="97" max="255" man="1"/>
    <brk id="121" max="255" man="1"/>
    <brk id="150" max="255" man="1"/>
    <brk id="182" max="255" man="1"/>
    <brk id="210" max="255" man="1"/>
    <brk id="239" max="255" man="1"/>
    <brk id="269" max="255" man="1"/>
    <brk id="298" max="255" man="1"/>
    <brk id="332" max="255" man="1"/>
    <brk id="358" max="255" man="1"/>
    <brk id="390" max="255" man="1"/>
    <brk id="421" max="255" man="1"/>
    <brk id="451" max="255" man="1"/>
    <brk id="483" max="255" man="1"/>
    <brk id="511" max="255" man="1"/>
  </rowBreaks>
</worksheet>
</file>

<file path=xl/worksheets/sheet2.xml><?xml version="1.0" encoding="utf-8"?>
<worksheet xmlns="http://schemas.openxmlformats.org/spreadsheetml/2006/main" xmlns:r="http://schemas.openxmlformats.org/officeDocument/2006/relationships">
  <dimension ref="A1:K29"/>
  <sheetViews>
    <sheetView zoomScalePageLayoutView="0" workbookViewId="0" topLeftCell="A4">
      <selection activeCell="C11" sqref="C11"/>
    </sheetView>
  </sheetViews>
  <sheetFormatPr defaultColWidth="9.140625" defaultRowHeight="15"/>
  <cols>
    <col min="1" max="1" width="9.140625" style="2" customWidth="1"/>
    <col min="2" max="2" width="37.00390625" style="1" customWidth="1"/>
    <col min="3" max="3" width="9.8515625" style="2" customWidth="1"/>
    <col min="4" max="4" width="9.8515625" style="2" hidden="1" customWidth="1"/>
    <col min="5" max="6" width="9.8515625" style="2" customWidth="1"/>
    <col min="7" max="16384" width="9.140625" style="1" customWidth="1"/>
  </cols>
  <sheetData>
    <row r="1" spans="1:6" ht="19.5">
      <c r="A1" s="231" t="s">
        <v>395</v>
      </c>
      <c r="B1" s="232"/>
      <c r="C1" s="232"/>
      <c r="D1" s="232"/>
      <c r="E1" s="232"/>
      <c r="F1" s="232"/>
    </row>
    <row r="3" spans="1:6" ht="19.5">
      <c r="A3" s="3" t="s">
        <v>139</v>
      </c>
      <c r="B3" s="3" t="s">
        <v>140</v>
      </c>
      <c r="C3" s="233" t="s">
        <v>141</v>
      </c>
      <c r="D3" s="234"/>
      <c r="E3" s="234"/>
      <c r="F3" s="234"/>
    </row>
    <row r="4" spans="1:6" ht="19.5">
      <c r="A4" s="4" t="s">
        <v>2</v>
      </c>
      <c r="B4" s="5"/>
      <c r="C4" s="6" t="s">
        <v>142</v>
      </c>
      <c r="D4" s="6" t="s">
        <v>143</v>
      </c>
      <c r="E4" s="6" t="s">
        <v>161</v>
      </c>
      <c r="F4" s="6" t="s">
        <v>144</v>
      </c>
    </row>
    <row r="5" spans="1:8" s="14" customFormat="1" ht="24" customHeight="1">
      <c r="A5" s="11">
        <v>1</v>
      </c>
      <c r="B5" s="12" t="s">
        <v>145</v>
      </c>
      <c r="C5" s="11">
        <v>25</v>
      </c>
      <c r="D5" s="11"/>
      <c r="E5" s="11"/>
      <c r="F5" s="11">
        <f>+C5+E5</f>
        <v>25</v>
      </c>
      <c r="G5" s="13"/>
      <c r="H5" s="13"/>
    </row>
    <row r="6" spans="1:8" s="14" customFormat="1" ht="24" customHeight="1">
      <c r="A6" s="11">
        <v>2</v>
      </c>
      <c r="B6" s="12" t="s">
        <v>146</v>
      </c>
      <c r="C6" s="11">
        <v>28</v>
      </c>
      <c r="D6" s="11"/>
      <c r="E6" s="11"/>
      <c r="F6" s="11">
        <f aca="true" t="shared" si="0" ref="F6:F21">+C6+E6</f>
        <v>28</v>
      </c>
      <c r="G6" s="13"/>
      <c r="H6" s="13"/>
    </row>
    <row r="7" spans="1:8" s="14" customFormat="1" ht="24" customHeight="1">
      <c r="A7" s="11">
        <v>3</v>
      </c>
      <c r="B7" s="12" t="s">
        <v>147</v>
      </c>
      <c r="C7" s="11">
        <v>38</v>
      </c>
      <c r="D7" s="11"/>
      <c r="E7" s="11"/>
      <c r="F7" s="11">
        <f t="shared" si="0"/>
        <v>38</v>
      </c>
      <c r="G7" s="13"/>
      <c r="H7" s="13"/>
    </row>
    <row r="8" spans="1:8" s="14" customFormat="1" ht="24" customHeight="1">
      <c r="A8" s="11">
        <v>4</v>
      </c>
      <c r="B8" s="12" t="s">
        <v>148</v>
      </c>
      <c r="C8" s="11">
        <v>9</v>
      </c>
      <c r="D8" s="11"/>
      <c r="E8" s="11"/>
      <c r="F8" s="11">
        <f t="shared" si="0"/>
        <v>9</v>
      </c>
      <c r="G8" s="13"/>
      <c r="H8" s="13"/>
    </row>
    <row r="9" spans="1:8" s="14" customFormat="1" ht="24" customHeight="1">
      <c r="A9" s="11">
        <v>5</v>
      </c>
      <c r="B9" s="12" t="s">
        <v>149</v>
      </c>
      <c r="C9" s="11">
        <v>12</v>
      </c>
      <c r="D9" s="11"/>
      <c r="E9" s="11"/>
      <c r="F9" s="11">
        <f t="shared" si="0"/>
        <v>12</v>
      </c>
      <c r="G9" s="13"/>
      <c r="H9" s="13"/>
    </row>
    <row r="10" spans="1:8" s="14" customFormat="1" ht="24" customHeight="1">
      <c r="A10" s="11">
        <v>6</v>
      </c>
      <c r="B10" s="12" t="s">
        <v>150</v>
      </c>
      <c r="C10" s="11">
        <v>1</v>
      </c>
      <c r="D10" s="11"/>
      <c r="E10" s="11"/>
      <c r="F10" s="11">
        <f>+C10+E10</f>
        <v>1</v>
      </c>
      <c r="G10" s="13"/>
      <c r="H10" s="13"/>
    </row>
    <row r="11" spans="1:8" s="14" customFormat="1" ht="24" customHeight="1">
      <c r="A11" s="11">
        <v>7</v>
      </c>
      <c r="B11" s="12" t="s">
        <v>151</v>
      </c>
      <c r="C11" s="11"/>
      <c r="D11" s="11"/>
      <c r="E11" s="11"/>
      <c r="F11" s="11">
        <f t="shared" si="0"/>
        <v>0</v>
      </c>
      <c r="G11" s="13"/>
      <c r="H11" s="13"/>
    </row>
    <row r="12" spans="1:8" s="14" customFormat="1" ht="24" customHeight="1">
      <c r="A12" s="11">
        <v>8</v>
      </c>
      <c r="B12" s="12" t="s">
        <v>152</v>
      </c>
      <c r="C12" s="11"/>
      <c r="D12" s="11"/>
      <c r="E12" s="11"/>
      <c r="F12" s="11">
        <f t="shared" si="0"/>
        <v>0</v>
      </c>
      <c r="G12" s="13"/>
      <c r="H12" s="13"/>
    </row>
    <row r="13" spans="1:8" s="14" customFormat="1" ht="24" customHeight="1">
      <c r="A13" s="11">
        <v>9</v>
      </c>
      <c r="B13" s="12" t="s">
        <v>153</v>
      </c>
      <c r="C13" s="11"/>
      <c r="D13" s="11"/>
      <c r="E13" s="11"/>
      <c r="F13" s="11">
        <f t="shared" si="0"/>
        <v>0</v>
      </c>
      <c r="G13" s="13"/>
      <c r="H13" s="13"/>
    </row>
    <row r="14" spans="1:8" s="14" customFormat="1" ht="24" customHeight="1">
      <c r="A14" s="11">
        <v>10</v>
      </c>
      <c r="B14" s="12" t="s">
        <v>154</v>
      </c>
      <c r="C14" s="11"/>
      <c r="D14" s="11"/>
      <c r="E14" s="11"/>
      <c r="F14" s="11">
        <f t="shared" si="0"/>
        <v>0</v>
      </c>
      <c r="G14" s="13"/>
      <c r="H14" s="13"/>
    </row>
    <row r="15" spans="1:8" s="14" customFormat="1" ht="24" customHeight="1">
      <c r="A15" s="11">
        <v>11</v>
      </c>
      <c r="B15" s="12" t="s">
        <v>550</v>
      </c>
      <c r="C15" s="11"/>
      <c r="D15" s="11"/>
      <c r="E15" s="11"/>
      <c r="F15" s="11">
        <f>+C15+E15</f>
        <v>0</v>
      </c>
      <c r="G15" s="13"/>
      <c r="H15" s="13"/>
    </row>
    <row r="16" spans="1:8" s="14" customFormat="1" ht="24" customHeight="1">
      <c r="A16" s="11">
        <v>12</v>
      </c>
      <c r="B16" s="12" t="s">
        <v>155</v>
      </c>
      <c r="C16" s="11"/>
      <c r="D16" s="11"/>
      <c r="E16" s="11"/>
      <c r="F16" s="11">
        <f t="shared" si="0"/>
        <v>0</v>
      </c>
      <c r="G16" s="13"/>
      <c r="H16" s="13"/>
    </row>
    <row r="17" spans="1:8" s="14" customFormat="1" ht="24" customHeight="1">
      <c r="A17" s="11">
        <v>13</v>
      </c>
      <c r="B17" s="12" t="s">
        <v>156</v>
      </c>
      <c r="C17" s="11"/>
      <c r="D17" s="11"/>
      <c r="E17" s="11"/>
      <c r="F17" s="11">
        <f t="shared" si="0"/>
        <v>0</v>
      </c>
      <c r="G17" s="13"/>
      <c r="H17" s="13"/>
    </row>
    <row r="18" spans="1:8" s="14" customFormat="1" ht="24" customHeight="1">
      <c r="A18" s="11">
        <v>14</v>
      </c>
      <c r="B18" s="12" t="s">
        <v>157</v>
      </c>
      <c r="C18" s="11"/>
      <c r="D18" s="11"/>
      <c r="E18" s="11"/>
      <c r="F18" s="11">
        <f t="shared" si="0"/>
        <v>0</v>
      </c>
      <c r="G18" s="13"/>
      <c r="H18" s="13"/>
    </row>
    <row r="19" spans="1:8" s="14" customFormat="1" ht="24" customHeight="1">
      <c r="A19" s="11">
        <v>15</v>
      </c>
      <c r="B19" s="12" t="s">
        <v>158</v>
      </c>
      <c r="C19" s="11"/>
      <c r="D19" s="11"/>
      <c r="E19" s="11"/>
      <c r="F19" s="11">
        <f t="shared" si="0"/>
        <v>0</v>
      </c>
      <c r="G19" s="13"/>
      <c r="H19" s="13"/>
    </row>
    <row r="20" spans="1:8" s="14" customFormat="1" ht="24" customHeight="1">
      <c r="A20" s="11">
        <v>16</v>
      </c>
      <c r="B20" s="12" t="s">
        <v>159</v>
      </c>
      <c r="C20" s="11"/>
      <c r="D20" s="11"/>
      <c r="E20" s="11"/>
      <c r="F20" s="11">
        <f>+C20+E20</f>
        <v>0</v>
      </c>
      <c r="G20" s="13"/>
      <c r="H20" s="13"/>
    </row>
    <row r="21" spans="1:8" s="14" customFormat="1" ht="24" customHeight="1">
      <c r="A21" s="11">
        <v>17</v>
      </c>
      <c r="B21" s="12" t="s">
        <v>160</v>
      </c>
      <c r="C21" s="11"/>
      <c r="D21" s="11"/>
      <c r="E21" s="11"/>
      <c r="F21" s="11">
        <f t="shared" si="0"/>
        <v>0</v>
      </c>
      <c r="G21" s="13"/>
      <c r="H21" s="13"/>
    </row>
    <row r="22" spans="1:6" s="7" customFormat="1" ht="19.5">
      <c r="A22" s="235" t="s">
        <v>144</v>
      </c>
      <c r="B22" s="236"/>
      <c r="C22" s="9">
        <f>SUM(C5:C21)</f>
        <v>113</v>
      </c>
      <c r="D22" s="9">
        <f>SUM(D5:D21)</f>
        <v>0</v>
      </c>
      <c r="E22" s="9">
        <f>SUM(E5:E21)</f>
        <v>0</v>
      </c>
      <c r="F22" s="9">
        <f>SUM(F5:F21)</f>
        <v>113</v>
      </c>
    </row>
    <row r="24" ht="19.5">
      <c r="D24" s="10"/>
    </row>
    <row r="25" spans="8:11" ht="19.5">
      <c r="H25" s="8"/>
      <c r="I25" s="8"/>
      <c r="J25" s="8"/>
      <c r="K25" s="8"/>
    </row>
    <row r="29" spans="3:6" ht="19.5">
      <c r="C29" s="10"/>
      <c r="D29" s="10"/>
      <c r="E29" s="10"/>
      <c r="F29" s="10"/>
    </row>
  </sheetData>
  <sheetProtection/>
  <mergeCells count="3">
    <mergeCell ref="A1:F1"/>
    <mergeCell ref="C3:F3"/>
    <mergeCell ref="A22:B2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585"/>
  <sheetViews>
    <sheetView zoomScale="175" zoomScaleNormal="175" zoomScalePageLayoutView="0" workbookViewId="0" topLeftCell="A487">
      <selection activeCell="A2" sqref="A2:B2"/>
    </sheetView>
  </sheetViews>
  <sheetFormatPr defaultColWidth="9.140625" defaultRowHeight="15"/>
  <cols>
    <col min="1" max="1" width="5.421875" style="53" customWidth="1"/>
    <col min="2" max="2" width="83.57421875" style="19" customWidth="1"/>
    <col min="3" max="16384" width="9.140625" style="19" customWidth="1"/>
  </cols>
  <sheetData>
    <row r="1" spans="1:2" ht="25.5" customHeight="1">
      <c r="A1" s="17"/>
      <c r="B1" s="18" t="s">
        <v>557</v>
      </c>
    </row>
    <row r="2" spans="1:2" s="20" customFormat="1" ht="19.5">
      <c r="A2" s="245" t="s">
        <v>567</v>
      </c>
      <c r="B2" s="245"/>
    </row>
    <row r="3" s="20" customFormat="1" ht="9" customHeight="1">
      <c r="A3" s="21"/>
    </row>
    <row r="4" spans="1:2" s="20" customFormat="1" ht="16.5">
      <c r="A4" s="22" t="s">
        <v>0</v>
      </c>
      <c r="B4" s="22" t="s">
        <v>1</v>
      </c>
    </row>
    <row r="5" spans="1:2" s="20" customFormat="1" ht="16.5">
      <c r="A5" s="23" t="s">
        <v>2</v>
      </c>
      <c r="B5" s="23" t="s">
        <v>3</v>
      </c>
    </row>
    <row r="6" spans="1:2" s="24" customFormat="1" ht="24.75" customHeight="1">
      <c r="A6" s="246" t="s">
        <v>579</v>
      </c>
      <c r="B6" s="246"/>
    </row>
    <row r="7" s="26" customFormat="1" ht="18" customHeight="1">
      <c r="A7" s="25" t="s">
        <v>4</v>
      </c>
    </row>
    <row r="8" s="28" customFormat="1" ht="16.5">
      <c r="A8" s="27" t="s">
        <v>5</v>
      </c>
    </row>
    <row r="9" s="28" customFormat="1" ht="16.5">
      <c r="A9" s="27" t="s">
        <v>6</v>
      </c>
    </row>
    <row r="10" s="28" customFormat="1" ht="16.5">
      <c r="A10" s="27" t="s">
        <v>7</v>
      </c>
    </row>
    <row r="11" spans="1:2" s="26" customFormat="1" ht="14.25" customHeight="1">
      <c r="A11" s="29">
        <v>1</v>
      </c>
      <c r="B11" s="26" t="s">
        <v>216</v>
      </c>
    </row>
    <row r="12" spans="1:2" s="26" customFormat="1" ht="14.25" customHeight="1">
      <c r="A12" s="29">
        <f>+A11+1</f>
        <v>2</v>
      </c>
      <c r="B12" s="26" t="s">
        <v>217</v>
      </c>
    </row>
    <row r="13" spans="1:2" s="26" customFormat="1" ht="14.25" customHeight="1">
      <c r="A13" s="29">
        <f>+A12+1</f>
        <v>3</v>
      </c>
      <c r="B13" s="26" t="s">
        <v>218</v>
      </c>
    </row>
    <row r="14" spans="1:2" s="26" customFormat="1" ht="14.25" customHeight="1">
      <c r="A14" s="29">
        <f>+A13+1</f>
        <v>4</v>
      </c>
      <c r="B14" s="26" t="s">
        <v>219</v>
      </c>
    </row>
    <row r="15" s="28" customFormat="1" ht="16.5">
      <c r="A15" s="27" t="s">
        <v>21</v>
      </c>
    </row>
    <row r="16" spans="1:2" s="26" customFormat="1" ht="14.25" customHeight="1">
      <c r="A16" s="29">
        <f>+A14+1</f>
        <v>5</v>
      </c>
      <c r="B16" s="26" t="s">
        <v>563</v>
      </c>
    </row>
    <row r="17" spans="1:2" s="26" customFormat="1" ht="14.25" customHeight="1">
      <c r="A17" s="29">
        <f>+A16+1</f>
        <v>6</v>
      </c>
      <c r="B17" s="26" t="s">
        <v>564</v>
      </c>
    </row>
    <row r="18" spans="1:2" s="26" customFormat="1" ht="14.25" customHeight="1">
      <c r="A18" s="29">
        <f>+A17+1</f>
        <v>7</v>
      </c>
      <c r="B18" s="26" t="s">
        <v>521</v>
      </c>
    </row>
    <row r="19" s="28" customFormat="1" ht="16.5">
      <c r="A19" s="27" t="s">
        <v>514</v>
      </c>
    </row>
    <row r="20" spans="1:2" s="26" customFormat="1" ht="14.25" customHeight="1">
      <c r="A20" s="29">
        <f>+A18+1</f>
        <v>8</v>
      </c>
      <c r="B20" s="26" t="s">
        <v>220</v>
      </c>
    </row>
    <row r="21" s="28" customFormat="1" ht="16.5">
      <c r="A21" s="27" t="s">
        <v>221</v>
      </c>
    </row>
    <row r="22" spans="1:2" s="26" customFormat="1" ht="14.25" customHeight="1">
      <c r="A22" s="29">
        <f>+A20+1</f>
        <v>9</v>
      </c>
      <c r="B22" s="26" t="s">
        <v>222</v>
      </c>
    </row>
    <row r="23" s="28" customFormat="1" ht="16.5">
      <c r="A23" s="27" t="s">
        <v>223</v>
      </c>
    </row>
    <row r="24" spans="1:2" s="26" customFormat="1" ht="31.5">
      <c r="A24" s="30">
        <f>+A22+1</f>
        <v>10</v>
      </c>
      <c r="B24" s="31" t="s">
        <v>224</v>
      </c>
    </row>
    <row r="25" s="28" customFormat="1" ht="16.5">
      <c r="A25" s="27" t="s">
        <v>225</v>
      </c>
    </row>
    <row r="26" spans="1:2" s="26" customFormat="1" ht="15.75">
      <c r="A26" s="30">
        <f>+A24+1</f>
        <v>11</v>
      </c>
      <c r="B26" s="26" t="s">
        <v>226</v>
      </c>
    </row>
    <row r="27" s="28" customFormat="1" ht="16.5">
      <c r="A27" s="27" t="s">
        <v>227</v>
      </c>
    </row>
    <row r="28" spans="1:2" s="26" customFormat="1" ht="15.75">
      <c r="A28" s="30">
        <f>+A26+1</f>
        <v>12</v>
      </c>
      <c r="B28" s="26" t="s">
        <v>228</v>
      </c>
    </row>
    <row r="29" s="28" customFormat="1" ht="16.5">
      <c r="A29" s="27" t="s">
        <v>229</v>
      </c>
    </row>
    <row r="30" spans="1:2" s="26" customFormat="1" ht="15.75">
      <c r="A30" s="30">
        <f>+A28+1</f>
        <v>13</v>
      </c>
      <c r="B30" s="26" t="s">
        <v>230</v>
      </c>
    </row>
    <row r="31" s="28" customFormat="1" ht="16.5">
      <c r="A31" s="27" t="s">
        <v>231</v>
      </c>
    </row>
    <row r="32" spans="1:2" s="26" customFormat="1" ht="15.75">
      <c r="A32" s="30">
        <f>+A30+1</f>
        <v>14</v>
      </c>
      <c r="B32" s="31" t="s">
        <v>232</v>
      </c>
    </row>
    <row r="33" s="28" customFormat="1" ht="16.5">
      <c r="A33" s="27" t="s">
        <v>233</v>
      </c>
    </row>
    <row r="34" spans="1:2" s="26" customFormat="1" ht="15.75">
      <c r="A34" s="30">
        <f>+A32+1</f>
        <v>15</v>
      </c>
      <c r="B34" s="31" t="s">
        <v>234</v>
      </c>
    </row>
    <row r="35" spans="1:2" s="32" customFormat="1" ht="18">
      <c r="A35" s="243" t="s">
        <v>522</v>
      </c>
      <c r="B35" s="244"/>
    </row>
    <row r="36" s="28" customFormat="1" ht="16.5">
      <c r="A36" s="27" t="s">
        <v>8</v>
      </c>
    </row>
    <row r="37" s="28" customFormat="1" ht="16.5">
      <c r="A37" s="27" t="s">
        <v>382</v>
      </c>
    </row>
    <row r="38" s="28" customFormat="1" ht="16.5">
      <c r="A38" s="27" t="s">
        <v>383</v>
      </c>
    </row>
    <row r="39" spans="1:2" s="26" customFormat="1" ht="15.75">
      <c r="A39" s="29">
        <f>+A34+1</f>
        <v>16</v>
      </c>
      <c r="B39" s="26" t="s">
        <v>190</v>
      </c>
    </row>
    <row r="40" s="28" customFormat="1" ht="16.5">
      <c r="A40" s="27" t="s">
        <v>9</v>
      </c>
    </row>
    <row r="41" s="28" customFormat="1" ht="16.5">
      <c r="A41" s="27" t="s">
        <v>10</v>
      </c>
    </row>
    <row r="42" spans="1:2" s="26" customFormat="1" ht="15.75">
      <c r="A42" s="29">
        <f>+A39+1</f>
        <v>17</v>
      </c>
      <c r="B42" s="26" t="s">
        <v>192</v>
      </c>
    </row>
    <row r="43" spans="1:2" s="26" customFormat="1" ht="15.75">
      <c r="A43" s="29">
        <f>+A42+1</f>
        <v>18</v>
      </c>
      <c r="B43" s="26" t="s">
        <v>193</v>
      </c>
    </row>
    <row r="44" spans="1:2" s="32" customFormat="1" ht="18">
      <c r="A44" s="243" t="s">
        <v>385</v>
      </c>
      <c r="B44" s="244"/>
    </row>
    <row r="45" s="28" customFormat="1" ht="16.5">
      <c r="A45" s="27" t="s">
        <v>11</v>
      </c>
    </row>
    <row r="46" s="28" customFormat="1" ht="16.5">
      <c r="A46" s="27" t="s">
        <v>12</v>
      </c>
    </row>
    <row r="47" s="28" customFormat="1" ht="16.5">
      <c r="A47" s="27" t="s">
        <v>13</v>
      </c>
    </row>
    <row r="48" spans="1:2" s="26" customFormat="1" ht="15.75">
      <c r="A48" s="29">
        <f>+A43+1</f>
        <v>19</v>
      </c>
      <c r="B48" s="26" t="s">
        <v>372</v>
      </c>
    </row>
    <row r="49" spans="1:2" s="26" customFormat="1" ht="15.75">
      <c r="A49" s="29">
        <f>+A48+1</f>
        <v>20</v>
      </c>
      <c r="B49" s="26" t="s">
        <v>373</v>
      </c>
    </row>
    <row r="50" spans="1:2" s="26" customFormat="1" ht="15.75">
      <c r="A50" s="29">
        <f>+A49+1</f>
        <v>21</v>
      </c>
      <c r="B50" s="26" t="s">
        <v>377</v>
      </c>
    </row>
    <row r="51" spans="1:2" s="32" customFormat="1" ht="18">
      <c r="A51" s="243" t="s">
        <v>386</v>
      </c>
      <c r="B51" s="244"/>
    </row>
    <row r="52" s="28" customFormat="1" ht="16.5">
      <c r="A52" s="27" t="s">
        <v>15</v>
      </c>
    </row>
    <row r="53" s="28" customFormat="1" ht="16.5">
      <c r="A53" s="27" t="s">
        <v>16</v>
      </c>
    </row>
    <row r="54" s="28" customFormat="1" ht="16.5">
      <c r="A54" s="27" t="s">
        <v>17</v>
      </c>
    </row>
    <row r="55" spans="1:2" s="26" customFormat="1" ht="15" customHeight="1">
      <c r="A55" s="29">
        <f>+A50+1</f>
        <v>22</v>
      </c>
      <c r="B55" s="26" t="s">
        <v>197</v>
      </c>
    </row>
    <row r="56" spans="1:2" s="26" customFormat="1" ht="15" customHeight="1">
      <c r="A56" s="29">
        <f>+A55+1</f>
        <v>23</v>
      </c>
      <c r="B56" s="26" t="s">
        <v>198</v>
      </c>
    </row>
    <row r="57" spans="1:2" s="26" customFormat="1" ht="15" customHeight="1">
      <c r="A57" s="29">
        <f>+A56+1</f>
        <v>24</v>
      </c>
      <c r="B57" s="26" t="s">
        <v>199</v>
      </c>
    </row>
    <row r="58" spans="1:2" s="26" customFormat="1" ht="15" customHeight="1">
      <c r="A58" s="29">
        <f>+A57+1</f>
        <v>25</v>
      </c>
      <c r="B58" s="26" t="s">
        <v>200</v>
      </c>
    </row>
    <row r="59" spans="1:2" s="26" customFormat="1" ht="15" customHeight="1">
      <c r="A59" s="29">
        <f>+A58+1</f>
        <v>26</v>
      </c>
      <c r="B59" s="26" t="s">
        <v>201</v>
      </c>
    </row>
    <row r="60" s="28" customFormat="1" ht="16.5">
      <c r="A60" s="27" t="s">
        <v>202</v>
      </c>
    </row>
    <row r="61" spans="1:2" s="26" customFormat="1" ht="15" customHeight="1">
      <c r="A61" s="29">
        <f>+A59+1</f>
        <v>27</v>
      </c>
      <c r="B61" s="26" t="s">
        <v>203</v>
      </c>
    </row>
    <row r="62" spans="1:2" s="26" customFormat="1" ht="15" customHeight="1">
      <c r="A62" s="29">
        <f>+A61+1</f>
        <v>28</v>
      </c>
      <c r="B62" s="26" t="s">
        <v>552</v>
      </c>
    </row>
    <row r="63" s="28" customFormat="1" ht="16.5">
      <c r="A63" s="27" t="s">
        <v>18</v>
      </c>
    </row>
    <row r="64" spans="1:2" s="26" customFormat="1" ht="15" customHeight="1">
      <c r="A64" s="29">
        <f>+A62+1</f>
        <v>29</v>
      </c>
      <c r="B64" s="26" t="s">
        <v>204</v>
      </c>
    </row>
    <row r="65" spans="1:2" s="26" customFormat="1" ht="15" customHeight="1">
      <c r="A65" s="29">
        <f>+A64+1</f>
        <v>30</v>
      </c>
      <c r="B65" s="26" t="s">
        <v>205</v>
      </c>
    </row>
    <row r="66" spans="1:2" s="26" customFormat="1" ht="15" customHeight="1">
      <c r="A66" s="29">
        <f>+A65+1</f>
        <v>31</v>
      </c>
      <c r="B66" s="26" t="s">
        <v>206</v>
      </c>
    </row>
    <row r="67" spans="1:2" s="26" customFormat="1" ht="31.5">
      <c r="A67" s="29">
        <f>+A66+1</f>
        <v>32</v>
      </c>
      <c r="B67" s="31" t="s">
        <v>207</v>
      </c>
    </row>
    <row r="68" spans="1:2" s="32" customFormat="1" ht="18">
      <c r="A68" s="243" t="s">
        <v>208</v>
      </c>
      <c r="B68" s="244"/>
    </row>
    <row r="69" s="28" customFormat="1" ht="16.5">
      <c r="A69" s="27" t="s">
        <v>19</v>
      </c>
    </row>
    <row r="70" s="28" customFormat="1" ht="16.5">
      <c r="A70" s="27" t="s">
        <v>6</v>
      </c>
    </row>
    <row r="71" s="28" customFormat="1" ht="16.5">
      <c r="A71" s="27" t="s">
        <v>20</v>
      </c>
    </row>
    <row r="72" spans="1:2" s="26" customFormat="1" ht="15.75">
      <c r="A72" s="29">
        <f>+A67+1</f>
        <v>33</v>
      </c>
      <c r="B72" s="26" t="s">
        <v>209</v>
      </c>
    </row>
    <row r="73" s="28" customFormat="1" ht="16.5">
      <c r="A73" s="27" t="s">
        <v>21</v>
      </c>
    </row>
    <row r="74" spans="1:2" s="26" customFormat="1" ht="15.75">
      <c r="A74" s="29">
        <f>+A72+1</f>
        <v>34</v>
      </c>
      <c r="B74" s="26" t="s">
        <v>210</v>
      </c>
    </row>
    <row r="75" spans="1:2" s="26" customFormat="1" ht="15.75">
      <c r="A75" s="29">
        <f>+A74+1</f>
        <v>35</v>
      </c>
      <c r="B75" s="26" t="s">
        <v>211</v>
      </c>
    </row>
    <row r="76" spans="1:2" s="26" customFormat="1" ht="31.5">
      <c r="A76" s="29">
        <f>+A75+1</f>
        <v>36</v>
      </c>
      <c r="B76" s="31" t="s">
        <v>212</v>
      </c>
    </row>
    <row r="77" s="28" customFormat="1" ht="16.5">
      <c r="A77" s="27" t="s">
        <v>213</v>
      </c>
    </row>
    <row r="78" s="28" customFormat="1" ht="16.5">
      <c r="A78" s="27" t="s">
        <v>214</v>
      </c>
    </row>
    <row r="79" spans="1:2" s="26" customFormat="1" ht="31.5">
      <c r="A79" s="29">
        <f>+A76+1</f>
        <v>37</v>
      </c>
      <c r="B79" s="31" t="s">
        <v>215</v>
      </c>
    </row>
    <row r="80" spans="1:2" s="32" customFormat="1" ht="18">
      <c r="A80" s="243" t="s">
        <v>515</v>
      </c>
      <c r="B80" s="244"/>
    </row>
    <row r="81" spans="1:2" s="32" customFormat="1" ht="18">
      <c r="A81" s="243" t="s">
        <v>387</v>
      </c>
      <c r="B81" s="244"/>
    </row>
    <row r="82" s="26" customFormat="1" ht="19.5">
      <c r="A82" s="25" t="s">
        <v>23</v>
      </c>
    </row>
    <row r="83" s="28" customFormat="1" ht="16.5">
      <c r="A83" s="27" t="s">
        <v>22</v>
      </c>
    </row>
    <row r="84" spans="1:2" s="26" customFormat="1" ht="15.75">
      <c r="A84" s="29">
        <f>+A79+1</f>
        <v>38</v>
      </c>
      <c r="B84" s="26" t="s">
        <v>344</v>
      </c>
    </row>
    <row r="85" spans="1:2" s="26" customFormat="1" ht="15.75">
      <c r="A85" s="29">
        <f>+A84+1</f>
        <v>39</v>
      </c>
      <c r="B85" s="26" t="s">
        <v>580</v>
      </c>
    </row>
    <row r="86" spans="1:2" s="26" customFormat="1" ht="15.75">
      <c r="A86" s="29">
        <f aca="true" t="shared" si="0" ref="A86:A105">+A85+1</f>
        <v>40</v>
      </c>
      <c r="B86" s="26" t="s">
        <v>346</v>
      </c>
    </row>
    <row r="87" spans="1:2" s="26" customFormat="1" ht="15.75">
      <c r="A87" s="29">
        <f t="shared" si="0"/>
        <v>41</v>
      </c>
      <c r="B87" s="26" t="s">
        <v>345</v>
      </c>
    </row>
    <row r="88" spans="1:2" s="26" customFormat="1" ht="15.75">
      <c r="A88" s="29">
        <f t="shared" si="0"/>
        <v>42</v>
      </c>
      <c r="B88" s="26" t="s">
        <v>523</v>
      </c>
    </row>
    <row r="89" spans="1:2" s="26" customFormat="1" ht="19.5" customHeight="1">
      <c r="A89" s="29">
        <f t="shared" si="0"/>
        <v>43</v>
      </c>
      <c r="B89" s="31" t="s">
        <v>524</v>
      </c>
    </row>
    <row r="90" spans="1:2" s="26" customFormat="1" ht="15.75">
      <c r="A90" s="29">
        <f t="shared" si="0"/>
        <v>44</v>
      </c>
      <c r="B90" s="26" t="s">
        <v>581</v>
      </c>
    </row>
    <row r="91" spans="1:2" s="26" customFormat="1" ht="31.5">
      <c r="A91" s="29">
        <f t="shared" si="0"/>
        <v>45</v>
      </c>
      <c r="B91" s="31" t="s">
        <v>525</v>
      </c>
    </row>
    <row r="92" spans="1:2" s="26" customFormat="1" ht="15.75">
      <c r="A92" s="29">
        <f t="shared" si="0"/>
        <v>46</v>
      </c>
      <c r="B92" s="26" t="s">
        <v>528</v>
      </c>
    </row>
    <row r="93" spans="1:2" s="26" customFormat="1" ht="20.25" customHeight="1">
      <c r="A93" s="29">
        <f t="shared" si="0"/>
        <v>47</v>
      </c>
      <c r="B93" s="31" t="s">
        <v>347</v>
      </c>
    </row>
    <row r="94" spans="1:2" s="26" customFormat="1" ht="15.75">
      <c r="A94" s="29">
        <f t="shared" si="0"/>
        <v>48</v>
      </c>
      <c r="B94" s="26" t="s">
        <v>526</v>
      </c>
    </row>
    <row r="95" spans="1:2" s="26" customFormat="1" ht="15.75">
      <c r="A95" s="29">
        <f t="shared" si="0"/>
        <v>49</v>
      </c>
      <c r="B95" s="26" t="s">
        <v>348</v>
      </c>
    </row>
    <row r="96" spans="1:2" s="26" customFormat="1" ht="15.75">
      <c r="A96" s="29">
        <f t="shared" si="0"/>
        <v>50</v>
      </c>
      <c r="B96" s="26" t="s">
        <v>527</v>
      </c>
    </row>
    <row r="97" spans="1:2" s="26" customFormat="1" ht="15.75">
      <c r="A97" s="29">
        <f t="shared" si="0"/>
        <v>51</v>
      </c>
      <c r="B97" s="26" t="s">
        <v>349</v>
      </c>
    </row>
    <row r="98" spans="1:2" s="26" customFormat="1" ht="15.75">
      <c r="A98" s="29">
        <f t="shared" si="0"/>
        <v>52</v>
      </c>
      <c r="B98" s="26" t="s">
        <v>350</v>
      </c>
    </row>
    <row r="99" spans="1:2" s="26" customFormat="1" ht="15.75">
      <c r="A99" s="29">
        <f>+A98+1</f>
        <v>53</v>
      </c>
      <c r="B99" s="26" t="s">
        <v>351</v>
      </c>
    </row>
    <row r="100" spans="1:2" s="26" customFormat="1" ht="15.75">
      <c r="A100" s="29">
        <f t="shared" si="0"/>
        <v>54</v>
      </c>
      <c r="B100" s="26" t="s">
        <v>352</v>
      </c>
    </row>
    <row r="101" spans="1:2" s="26" customFormat="1" ht="15.75">
      <c r="A101" s="29">
        <f t="shared" si="0"/>
        <v>55</v>
      </c>
      <c r="B101" s="26" t="s">
        <v>353</v>
      </c>
    </row>
    <row r="102" spans="1:2" s="26" customFormat="1" ht="15.75">
      <c r="A102" s="29">
        <f t="shared" si="0"/>
        <v>56</v>
      </c>
      <c r="B102" s="26" t="s">
        <v>354</v>
      </c>
    </row>
    <row r="103" spans="1:2" s="26" customFormat="1" ht="15.75">
      <c r="A103" s="29">
        <f t="shared" si="0"/>
        <v>57</v>
      </c>
      <c r="B103" s="26" t="s">
        <v>529</v>
      </c>
    </row>
    <row r="104" spans="1:2" s="26" customFormat="1" ht="15.75">
      <c r="A104" s="29">
        <f t="shared" si="0"/>
        <v>58</v>
      </c>
      <c r="B104" s="26" t="s">
        <v>355</v>
      </c>
    </row>
    <row r="105" spans="1:2" s="26" customFormat="1" ht="15.75">
      <c r="A105" s="29">
        <f t="shared" si="0"/>
        <v>59</v>
      </c>
      <c r="B105" s="26" t="s">
        <v>356</v>
      </c>
    </row>
    <row r="106" spans="1:2" s="26" customFormat="1" ht="15.75">
      <c r="A106" s="29">
        <f>+A105+1</f>
        <v>60</v>
      </c>
      <c r="B106" s="26" t="s">
        <v>530</v>
      </c>
    </row>
    <row r="107" spans="1:2" s="32" customFormat="1" ht="18">
      <c r="A107" s="243" t="s">
        <v>510</v>
      </c>
      <c r="B107" s="244"/>
    </row>
    <row r="108" s="28" customFormat="1" ht="16.5">
      <c r="A108" s="27" t="s">
        <v>546</v>
      </c>
    </row>
    <row r="109" spans="1:2" s="26" customFormat="1" ht="31.5">
      <c r="A109" s="29">
        <f>+A106+1</f>
        <v>61</v>
      </c>
      <c r="B109" s="31" t="s">
        <v>542</v>
      </c>
    </row>
    <row r="110" spans="1:2" s="26" customFormat="1" ht="15.75">
      <c r="A110" s="29">
        <f>+A109+1</f>
        <v>62</v>
      </c>
      <c r="B110" s="26" t="s">
        <v>543</v>
      </c>
    </row>
    <row r="111" spans="1:2" s="26" customFormat="1" ht="31.5">
      <c r="A111" s="29">
        <f>+A110+1</f>
        <v>63</v>
      </c>
      <c r="B111" s="31" t="s">
        <v>544</v>
      </c>
    </row>
    <row r="112" spans="1:2" s="32" customFormat="1" ht="18">
      <c r="A112" s="243" t="s">
        <v>545</v>
      </c>
      <c r="B112" s="244"/>
    </row>
    <row r="113" spans="1:2" s="32" customFormat="1" ht="18">
      <c r="A113" s="243" t="s">
        <v>547</v>
      </c>
      <c r="B113" s="244"/>
    </row>
    <row r="114" s="26" customFormat="1" ht="19.5">
      <c r="A114" s="25" t="s">
        <v>24</v>
      </c>
    </row>
    <row r="115" s="28" customFormat="1" ht="16.5">
      <c r="A115" s="27" t="s">
        <v>25</v>
      </c>
    </row>
    <row r="116" s="28" customFormat="1" ht="16.5">
      <c r="A116" s="27" t="s">
        <v>26</v>
      </c>
    </row>
    <row r="117" spans="1:2" s="26" customFormat="1" ht="31.5">
      <c r="A117" s="29">
        <f>+A111+1</f>
        <v>64</v>
      </c>
      <c r="B117" s="31" t="s">
        <v>235</v>
      </c>
    </row>
    <row r="118" spans="1:2" s="26" customFormat="1" ht="15.75">
      <c r="A118" s="29">
        <f>+A117+1</f>
        <v>65</v>
      </c>
      <c r="B118" s="26" t="s">
        <v>249</v>
      </c>
    </row>
    <row r="119" spans="1:2" s="26" customFormat="1" ht="15.75">
      <c r="A119" s="29">
        <f aca="true" t="shared" si="1" ref="A119:A143">+A118+1</f>
        <v>66</v>
      </c>
      <c r="B119" s="31" t="s">
        <v>248</v>
      </c>
    </row>
    <row r="120" spans="1:2" s="26" customFormat="1" ht="15.75">
      <c r="A120" s="29">
        <f t="shared" si="1"/>
        <v>67</v>
      </c>
      <c r="B120" s="26" t="s">
        <v>558</v>
      </c>
    </row>
    <row r="121" spans="1:2" s="26" customFormat="1" ht="31.5">
      <c r="A121" s="29">
        <f t="shared" si="1"/>
        <v>68</v>
      </c>
      <c r="B121" s="31" t="s">
        <v>250</v>
      </c>
    </row>
    <row r="122" spans="1:2" s="26" customFormat="1" ht="15.75">
      <c r="A122" s="29">
        <f t="shared" si="1"/>
        <v>69</v>
      </c>
      <c r="B122" s="26" t="s">
        <v>236</v>
      </c>
    </row>
    <row r="123" spans="1:2" s="26" customFormat="1" ht="31.5">
      <c r="A123" s="29">
        <f t="shared" si="1"/>
        <v>70</v>
      </c>
      <c r="B123" s="31" t="s">
        <v>247</v>
      </c>
    </row>
    <row r="124" spans="1:2" s="26" customFormat="1" ht="15.75">
      <c r="A124" s="29">
        <f t="shared" si="1"/>
        <v>71</v>
      </c>
      <c r="B124" s="26" t="s">
        <v>237</v>
      </c>
    </row>
    <row r="125" spans="1:2" s="26" customFormat="1" ht="31.5">
      <c r="A125" s="29">
        <f t="shared" si="1"/>
        <v>72</v>
      </c>
      <c r="B125" s="31" t="s">
        <v>251</v>
      </c>
    </row>
    <row r="126" spans="1:2" s="26" customFormat="1" ht="31.5">
      <c r="A126" s="29">
        <f t="shared" si="1"/>
        <v>73</v>
      </c>
      <c r="B126" s="31" t="s">
        <v>252</v>
      </c>
    </row>
    <row r="127" spans="1:2" s="26" customFormat="1" ht="15.75">
      <c r="A127" s="29">
        <f t="shared" si="1"/>
        <v>74</v>
      </c>
      <c r="B127" s="26" t="s">
        <v>238</v>
      </c>
    </row>
    <row r="128" spans="1:2" s="26" customFormat="1" ht="31.5">
      <c r="A128" s="29">
        <f t="shared" si="1"/>
        <v>75</v>
      </c>
      <c r="B128" s="31" t="s">
        <v>253</v>
      </c>
    </row>
    <row r="129" spans="1:2" s="26" customFormat="1" ht="31.5">
      <c r="A129" s="29">
        <f t="shared" si="1"/>
        <v>76</v>
      </c>
      <c r="B129" s="31" t="s">
        <v>254</v>
      </c>
    </row>
    <row r="130" spans="1:2" s="26" customFormat="1" ht="15.75">
      <c r="A130" s="29">
        <f t="shared" si="1"/>
        <v>77</v>
      </c>
      <c r="B130" s="26" t="s">
        <v>239</v>
      </c>
    </row>
    <row r="131" spans="1:2" s="26" customFormat="1" ht="31.5">
      <c r="A131" s="29">
        <f t="shared" si="1"/>
        <v>78</v>
      </c>
      <c r="B131" s="31" t="s">
        <v>255</v>
      </c>
    </row>
    <row r="132" spans="1:2" s="26" customFormat="1" ht="31.5">
      <c r="A132" s="29">
        <f t="shared" si="1"/>
        <v>79</v>
      </c>
      <c r="B132" s="31" t="s">
        <v>256</v>
      </c>
    </row>
    <row r="133" spans="1:2" s="26" customFormat="1" ht="31.5">
      <c r="A133" s="29">
        <f t="shared" si="1"/>
        <v>80</v>
      </c>
      <c r="B133" s="31" t="s">
        <v>257</v>
      </c>
    </row>
    <row r="134" spans="1:2" s="26" customFormat="1" ht="15.75">
      <c r="A134" s="29">
        <f t="shared" si="1"/>
        <v>81</v>
      </c>
      <c r="B134" s="26" t="s">
        <v>240</v>
      </c>
    </row>
    <row r="135" spans="1:2" s="26" customFormat="1" ht="31.5">
      <c r="A135" s="29">
        <f t="shared" si="1"/>
        <v>82</v>
      </c>
      <c r="B135" s="31" t="s">
        <v>258</v>
      </c>
    </row>
    <row r="136" spans="1:2" s="26" customFormat="1" ht="15.75">
      <c r="A136" s="29">
        <f t="shared" si="1"/>
        <v>83</v>
      </c>
      <c r="B136" s="26" t="s">
        <v>259</v>
      </c>
    </row>
    <row r="137" spans="1:2" s="26" customFormat="1" ht="31.5">
      <c r="A137" s="29">
        <f t="shared" si="1"/>
        <v>84</v>
      </c>
      <c r="B137" s="31" t="s">
        <v>260</v>
      </c>
    </row>
    <row r="138" spans="1:2" s="26" customFormat="1" ht="31.5">
      <c r="A138" s="29">
        <f t="shared" si="1"/>
        <v>85</v>
      </c>
      <c r="B138" s="31" t="s">
        <v>241</v>
      </c>
    </row>
    <row r="139" spans="1:2" s="26" customFormat="1" ht="31.5">
      <c r="A139" s="29">
        <f t="shared" si="1"/>
        <v>86</v>
      </c>
      <c r="B139" s="31" t="s">
        <v>242</v>
      </c>
    </row>
    <row r="140" spans="1:2" s="26" customFormat="1" ht="31.5">
      <c r="A140" s="29">
        <f t="shared" si="1"/>
        <v>87</v>
      </c>
      <c r="B140" s="31" t="s">
        <v>243</v>
      </c>
    </row>
    <row r="141" spans="1:2" s="26" customFormat="1" ht="17.25" customHeight="1">
      <c r="A141" s="29">
        <f t="shared" si="1"/>
        <v>88</v>
      </c>
      <c r="B141" s="31" t="s">
        <v>244</v>
      </c>
    </row>
    <row r="142" spans="1:2" s="26" customFormat="1" ht="19.5" customHeight="1">
      <c r="A142" s="29">
        <f t="shared" si="1"/>
        <v>89</v>
      </c>
      <c r="B142" s="31" t="s">
        <v>245</v>
      </c>
    </row>
    <row r="143" spans="1:2" s="26" customFormat="1" ht="15.75">
      <c r="A143" s="29">
        <f t="shared" si="1"/>
        <v>90</v>
      </c>
      <c r="B143" s="26" t="s">
        <v>246</v>
      </c>
    </row>
    <row r="144" s="28" customFormat="1" ht="16.5">
      <c r="A144" s="27" t="s">
        <v>27</v>
      </c>
    </row>
    <row r="145" spans="1:2" s="26" customFormat="1" ht="31.5">
      <c r="A145" s="29">
        <f>+A143+1</f>
        <v>91</v>
      </c>
      <c r="B145" s="31" t="s">
        <v>261</v>
      </c>
    </row>
    <row r="146" s="28" customFormat="1" ht="16.5">
      <c r="A146" s="27" t="s">
        <v>28</v>
      </c>
    </row>
    <row r="147" spans="1:2" s="28" customFormat="1" ht="16.5">
      <c r="A147" s="29">
        <f>+A145+1</f>
        <v>92</v>
      </c>
      <c r="B147" s="15" t="s">
        <v>262</v>
      </c>
    </row>
    <row r="148" spans="1:2" s="26" customFormat="1" ht="31.5">
      <c r="A148" s="29">
        <f>+A147+1</f>
        <v>93</v>
      </c>
      <c r="B148" s="31" t="s">
        <v>263</v>
      </c>
    </row>
    <row r="149" spans="1:2" s="32" customFormat="1" ht="18">
      <c r="A149" s="243" t="s">
        <v>264</v>
      </c>
      <c r="B149" s="244"/>
    </row>
    <row r="150" s="20" customFormat="1" ht="19.5">
      <c r="A150" s="33" t="s">
        <v>29</v>
      </c>
    </row>
    <row r="151" s="35" customFormat="1" ht="16.5">
      <c r="A151" s="34" t="s">
        <v>31</v>
      </c>
    </row>
    <row r="152" s="35" customFormat="1" ht="16.5">
      <c r="A152" s="34" t="s">
        <v>194</v>
      </c>
    </row>
    <row r="153" s="35" customFormat="1" ht="16.5">
      <c r="A153" s="34" t="s">
        <v>195</v>
      </c>
    </row>
    <row r="154" spans="1:2" s="20" customFormat="1" ht="15.75">
      <c r="A154" s="36">
        <v>1</v>
      </c>
      <c r="B154" s="20" t="s">
        <v>183</v>
      </c>
    </row>
    <row r="155" s="35" customFormat="1" ht="16.5">
      <c r="A155" s="34" t="s">
        <v>30</v>
      </c>
    </row>
    <row r="156" s="35" customFormat="1" ht="16.5">
      <c r="A156" s="34" t="s">
        <v>32</v>
      </c>
    </row>
    <row r="157" spans="1:2" s="20" customFormat="1" ht="15.75">
      <c r="A157" s="36">
        <f>+A154+1</f>
        <v>2</v>
      </c>
      <c r="B157" s="20" t="s">
        <v>184</v>
      </c>
    </row>
    <row r="158" spans="1:2" s="20" customFormat="1" ht="15.75">
      <c r="A158" s="36">
        <f>+A157+1</f>
        <v>3</v>
      </c>
      <c r="B158" s="20" t="s">
        <v>185</v>
      </c>
    </row>
    <row r="159" spans="1:2" s="20" customFormat="1" ht="15.75">
      <c r="A159" s="36">
        <f>+A158+1</f>
        <v>4</v>
      </c>
      <c r="B159" s="20" t="s">
        <v>186</v>
      </c>
    </row>
    <row r="160" spans="1:2" s="20" customFormat="1" ht="15.75">
      <c r="A160" s="36">
        <f>+A159+1</f>
        <v>5</v>
      </c>
      <c r="B160" s="20" t="s">
        <v>187</v>
      </c>
    </row>
    <row r="161" s="35" customFormat="1" ht="16.5">
      <c r="A161" s="34" t="s">
        <v>196</v>
      </c>
    </row>
    <row r="162" s="35" customFormat="1" ht="16.5">
      <c r="A162" s="34" t="s">
        <v>188</v>
      </c>
    </row>
    <row r="163" spans="1:2" s="20" customFormat="1" ht="15.75">
      <c r="A163" s="36">
        <f>+A160+1</f>
        <v>6</v>
      </c>
      <c r="B163" s="20" t="s">
        <v>189</v>
      </c>
    </row>
    <row r="164" s="35" customFormat="1" ht="16.5">
      <c r="A164" s="34" t="s">
        <v>33</v>
      </c>
    </row>
    <row r="165" spans="1:2" s="20" customFormat="1" ht="15.75">
      <c r="A165" s="36">
        <f>+A163+1</f>
        <v>7</v>
      </c>
      <c r="B165" s="20" t="s">
        <v>476</v>
      </c>
    </row>
    <row r="166" s="35" customFormat="1" ht="16.5">
      <c r="A166" s="34" t="s">
        <v>34</v>
      </c>
    </row>
    <row r="167" s="35" customFormat="1" ht="16.5">
      <c r="A167" s="34" t="s">
        <v>35</v>
      </c>
    </row>
    <row r="168" s="35" customFormat="1" ht="16.5">
      <c r="A168" s="34" t="s">
        <v>334</v>
      </c>
    </row>
    <row r="169" spans="1:2" s="20" customFormat="1" ht="15.75">
      <c r="A169" s="36">
        <f>+A165+1</f>
        <v>8</v>
      </c>
      <c r="B169" s="20" t="s">
        <v>265</v>
      </c>
    </row>
    <row r="170" s="35" customFormat="1" ht="16.5">
      <c r="A170" s="34" t="s">
        <v>335</v>
      </c>
    </row>
    <row r="171" spans="1:2" s="20" customFormat="1" ht="15.75">
      <c r="A171" s="36">
        <f>+A169+1</f>
        <v>9</v>
      </c>
      <c r="B171" s="20" t="s">
        <v>266</v>
      </c>
    </row>
    <row r="172" spans="1:2" s="39" customFormat="1" ht="18">
      <c r="A172" s="237" t="s">
        <v>578</v>
      </c>
      <c r="B172" s="238"/>
    </row>
    <row r="173" ht="19.5">
      <c r="A173" s="40" t="s">
        <v>36</v>
      </c>
    </row>
    <row r="174" s="42" customFormat="1" ht="16.5">
      <c r="A174" s="41" t="s">
        <v>37</v>
      </c>
    </row>
    <row r="175" s="42" customFormat="1" ht="16.5">
      <c r="A175" s="41" t="s">
        <v>38</v>
      </c>
    </row>
    <row r="176" spans="1:2" ht="15.75">
      <c r="A176" s="43">
        <v>1</v>
      </c>
      <c r="B176" s="19" t="s">
        <v>166</v>
      </c>
    </row>
    <row r="177" spans="1:2" ht="31.5">
      <c r="A177" s="43">
        <f>+A176+1</f>
        <v>2</v>
      </c>
      <c r="B177" s="44" t="s">
        <v>167</v>
      </c>
    </row>
    <row r="178" s="42" customFormat="1" ht="16.5">
      <c r="A178" s="41" t="s">
        <v>39</v>
      </c>
    </row>
    <row r="179" spans="1:2" ht="17.25" customHeight="1">
      <c r="A179" s="43">
        <f>+A177+1</f>
        <v>3</v>
      </c>
      <c r="B179" s="44" t="s">
        <v>40</v>
      </c>
    </row>
    <row r="180" s="42" customFormat="1" ht="16.5">
      <c r="A180" s="41" t="s">
        <v>41</v>
      </c>
    </row>
    <row r="181" spans="1:2" ht="19.5" customHeight="1">
      <c r="A181" s="43">
        <f>+A179+1</f>
        <v>4</v>
      </c>
      <c r="B181" s="44" t="s">
        <v>42</v>
      </c>
    </row>
    <row r="182" spans="1:2" ht="19.5" customHeight="1">
      <c r="A182" s="45">
        <f>+A181+1</f>
        <v>5</v>
      </c>
      <c r="B182" s="44" t="s">
        <v>43</v>
      </c>
    </row>
    <row r="183" spans="1:2" ht="15.75">
      <c r="A183" s="45">
        <f>+A182+1</f>
        <v>6</v>
      </c>
      <c r="B183" s="19" t="s">
        <v>168</v>
      </c>
    </row>
    <row r="184" spans="1:2" ht="15.75">
      <c r="A184" s="45">
        <f>+A183+1</f>
        <v>7</v>
      </c>
      <c r="B184" s="19" t="s">
        <v>169</v>
      </c>
    </row>
    <row r="185" spans="1:2" ht="31.5">
      <c r="A185" s="45">
        <f>+A184+1</f>
        <v>8</v>
      </c>
      <c r="B185" s="44" t="s">
        <v>170</v>
      </c>
    </row>
    <row r="186" s="42" customFormat="1" ht="16.5">
      <c r="A186" s="41" t="s">
        <v>171</v>
      </c>
    </row>
    <row r="187" spans="1:2" ht="15.75">
      <c r="A187" s="45">
        <f>+A185+1</f>
        <v>9</v>
      </c>
      <c r="B187" s="19" t="s">
        <v>172</v>
      </c>
    </row>
    <row r="188" s="42" customFormat="1" ht="16.5">
      <c r="A188" s="41" t="s">
        <v>173</v>
      </c>
    </row>
    <row r="189" spans="1:2" ht="31.5">
      <c r="A189" s="45">
        <f>+A187+1</f>
        <v>10</v>
      </c>
      <c r="B189" s="44" t="s">
        <v>174</v>
      </c>
    </row>
    <row r="190" s="42" customFormat="1" ht="16.5">
      <c r="A190" s="41" t="s">
        <v>175</v>
      </c>
    </row>
    <row r="191" spans="1:2" ht="15.75">
      <c r="A191" s="45">
        <f>+A189+1</f>
        <v>11</v>
      </c>
      <c r="B191" s="44" t="s">
        <v>176</v>
      </c>
    </row>
    <row r="192" s="42" customFormat="1" ht="16.5">
      <c r="A192" s="41" t="s">
        <v>569</v>
      </c>
    </row>
    <row r="193" spans="1:2" ht="15.75">
      <c r="A193" s="45">
        <f>+A191+1</f>
        <v>12</v>
      </c>
      <c r="B193" s="44" t="s">
        <v>570</v>
      </c>
    </row>
    <row r="194" spans="1:2" ht="18">
      <c r="A194" s="239" t="s">
        <v>571</v>
      </c>
      <c r="B194" s="240"/>
    </row>
    <row r="195" ht="19.5">
      <c r="A195" s="40" t="s">
        <v>44</v>
      </c>
    </row>
    <row r="196" s="42" customFormat="1" ht="16.5">
      <c r="A196" s="41" t="s">
        <v>45</v>
      </c>
    </row>
    <row r="197" s="42" customFormat="1" ht="16.5">
      <c r="A197" s="41" t="s">
        <v>46</v>
      </c>
    </row>
    <row r="198" spans="1:2" ht="31.5">
      <c r="A198" s="43">
        <v>1</v>
      </c>
      <c r="B198" s="44" t="s">
        <v>568</v>
      </c>
    </row>
    <row r="199" spans="1:2" ht="18">
      <c r="A199" s="239" t="s">
        <v>177</v>
      </c>
      <c r="B199" s="240"/>
    </row>
    <row r="200" s="26" customFormat="1" ht="19.5">
      <c r="A200" s="25" t="s">
        <v>47</v>
      </c>
    </row>
    <row r="201" s="28" customFormat="1" ht="16.5">
      <c r="A201" s="27" t="s">
        <v>48</v>
      </c>
    </row>
    <row r="202" s="28" customFormat="1" ht="16.5">
      <c r="A202" s="27" t="s">
        <v>49</v>
      </c>
    </row>
    <row r="203" s="28" customFormat="1" ht="16.5">
      <c r="A203" s="27" t="s">
        <v>50</v>
      </c>
    </row>
    <row r="204" spans="1:2" s="26" customFormat="1" ht="15.75">
      <c r="A204" s="29">
        <f>+A198+1</f>
        <v>2</v>
      </c>
      <c r="B204" s="31" t="s">
        <v>287</v>
      </c>
    </row>
    <row r="205" spans="1:2" s="26" customFormat="1" ht="15.75">
      <c r="A205" s="30">
        <f>+A204+1</f>
        <v>3</v>
      </c>
      <c r="B205" s="31" t="s">
        <v>288</v>
      </c>
    </row>
    <row r="206" spans="1:2" s="26" customFormat="1" ht="15.75">
      <c r="A206" s="30">
        <f aca="true" t="shared" si="2" ref="A206:A249">+A205+1</f>
        <v>4</v>
      </c>
      <c r="B206" s="31" t="s">
        <v>289</v>
      </c>
    </row>
    <row r="207" spans="1:2" s="26" customFormat="1" ht="15.75">
      <c r="A207" s="30">
        <f t="shared" si="2"/>
        <v>5</v>
      </c>
      <c r="B207" s="26" t="s">
        <v>490</v>
      </c>
    </row>
    <row r="208" spans="1:2" s="26" customFormat="1" ht="15.75">
      <c r="A208" s="30">
        <f t="shared" si="2"/>
        <v>6</v>
      </c>
      <c r="B208" s="31" t="s">
        <v>290</v>
      </c>
    </row>
    <row r="209" spans="1:2" s="26" customFormat="1" ht="15.75">
      <c r="A209" s="30">
        <f t="shared" si="2"/>
        <v>7</v>
      </c>
      <c r="B209" s="31" t="s">
        <v>291</v>
      </c>
    </row>
    <row r="210" spans="1:2" s="26" customFormat="1" ht="15.75">
      <c r="A210" s="30">
        <f t="shared" si="2"/>
        <v>8</v>
      </c>
      <c r="B210" s="31" t="s">
        <v>292</v>
      </c>
    </row>
    <row r="211" spans="1:2" s="26" customFormat="1" ht="31.5">
      <c r="A211" s="30">
        <f t="shared" si="2"/>
        <v>9</v>
      </c>
      <c r="B211" s="31" t="s">
        <v>491</v>
      </c>
    </row>
    <row r="212" spans="1:2" s="26" customFormat="1" ht="31.5">
      <c r="A212" s="30">
        <f t="shared" si="2"/>
        <v>10</v>
      </c>
      <c r="B212" s="31" t="s">
        <v>293</v>
      </c>
    </row>
    <row r="213" spans="1:2" s="26" customFormat="1" ht="15.75">
      <c r="A213" s="30">
        <f t="shared" si="2"/>
        <v>11</v>
      </c>
      <c r="B213" s="26" t="s">
        <v>294</v>
      </c>
    </row>
    <row r="214" spans="1:2" s="26" customFormat="1" ht="15.75">
      <c r="A214" s="30">
        <f t="shared" si="2"/>
        <v>12</v>
      </c>
      <c r="B214" s="26" t="s">
        <v>295</v>
      </c>
    </row>
    <row r="215" spans="1:2" s="26" customFormat="1" ht="15.75">
      <c r="A215" s="30">
        <f t="shared" si="2"/>
        <v>13</v>
      </c>
      <c r="B215" s="26" t="s">
        <v>492</v>
      </c>
    </row>
    <row r="216" spans="1:2" s="26" customFormat="1" ht="15.75">
      <c r="A216" s="30">
        <f t="shared" si="2"/>
        <v>14</v>
      </c>
      <c r="B216" s="26" t="s">
        <v>296</v>
      </c>
    </row>
    <row r="217" spans="1:2" s="26" customFormat="1" ht="31.5">
      <c r="A217" s="30">
        <f t="shared" si="2"/>
        <v>15</v>
      </c>
      <c r="B217" s="31" t="s">
        <v>297</v>
      </c>
    </row>
    <row r="218" spans="1:2" s="26" customFormat="1" ht="15.75">
      <c r="A218" s="30">
        <f t="shared" si="2"/>
        <v>16</v>
      </c>
      <c r="B218" s="26" t="s">
        <v>298</v>
      </c>
    </row>
    <row r="219" spans="1:2" s="26" customFormat="1" ht="15.75">
      <c r="A219" s="30">
        <f t="shared" si="2"/>
        <v>17</v>
      </c>
      <c r="B219" s="26" t="s">
        <v>324</v>
      </c>
    </row>
    <row r="220" spans="1:2" s="26" customFormat="1" ht="15.75">
      <c r="A220" s="30">
        <f t="shared" si="2"/>
        <v>18</v>
      </c>
      <c r="B220" s="26" t="s">
        <v>299</v>
      </c>
    </row>
    <row r="221" spans="1:2" s="26" customFormat="1" ht="15.75">
      <c r="A221" s="30">
        <f t="shared" si="2"/>
        <v>19</v>
      </c>
      <c r="B221" s="26" t="s">
        <v>300</v>
      </c>
    </row>
    <row r="222" spans="1:2" s="26" customFormat="1" ht="15.75">
      <c r="A222" s="30">
        <f t="shared" si="2"/>
        <v>20</v>
      </c>
      <c r="B222" s="26" t="s">
        <v>301</v>
      </c>
    </row>
    <row r="223" spans="1:2" s="26" customFormat="1" ht="15.75">
      <c r="A223" s="30">
        <f t="shared" si="2"/>
        <v>21</v>
      </c>
      <c r="B223" s="26" t="s">
        <v>302</v>
      </c>
    </row>
    <row r="224" spans="1:2" s="26" customFormat="1" ht="15.75">
      <c r="A224" s="30">
        <f t="shared" si="2"/>
        <v>22</v>
      </c>
      <c r="B224" s="26" t="s">
        <v>303</v>
      </c>
    </row>
    <row r="225" spans="1:2" s="26" customFormat="1" ht="31.5">
      <c r="A225" s="30">
        <f t="shared" si="2"/>
        <v>23</v>
      </c>
      <c r="B225" s="31" t="s">
        <v>318</v>
      </c>
    </row>
    <row r="226" spans="1:2" s="26" customFormat="1" ht="15.75">
      <c r="A226" s="30">
        <f t="shared" si="2"/>
        <v>24</v>
      </c>
      <c r="B226" s="26" t="s">
        <v>322</v>
      </c>
    </row>
    <row r="227" spans="1:2" s="26" customFormat="1" ht="15.75">
      <c r="A227" s="30">
        <f t="shared" si="2"/>
        <v>25</v>
      </c>
      <c r="B227" s="26" t="s">
        <v>323</v>
      </c>
    </row>
    <row r="228" spans="1:2" s="26" customFormat="1" ht="15.75">
      <c r="A228" s="30">
        <f t="shared" si="2"/>
        <v>26</v>
      </c>
      <c r="B228" s="26" t="s">
        <v>304</v>
      </c>
    </row>
    <row r="229" spans="1:2" s="26" customFormat="1" ht="15.75">
      <c r="A229" s="30">
        <f t="shared" si="2"/>
        <v>27</v>
      </c>
      <c r="B229" s="26" t="s">
        <v>305</v>
      </c>
    </row>
    <row r="230" spans="1:2" s="26" customFormat="1" ht="31.5">
      <c r="A230" s="30">
        <f t="shared" si="2"/>
        <v>28</v>
      </c>
      <c r="B230" s="31" t="s">
        <v>306</v>
      </c>
    </row>
    <row r="231" spans="1:2" s="26" customFormat="1" ht="31.5">
      <c r="A231" s="30">
        <f t="shared" si="2"/>
        <v>29</v>
      </c>
      <c r="B231" s="31" t="s">
        <v>307</v>
      </c>
    </row>
    <row r="232" spans="1:2" s="26" customFormat="1" ht="31.5">
      <c r="A232" s="30">
        <f t="shared" si="2"/>
        <v>30</v>
      </c>
      <c r="B232" s="31" t="s">
        <v>319</v>
      </c>
    </row>
    <row r="233" spans="1:2" s="26" customFormat="1" ht="15.75">
      <c r="A233" s="30">
        <f t="shared" si="2"/>
        <v>31</v>
      </c>
      <c r="B233" s="26" t="s">
        <v>320</v>
      </c>
    </row>
    <row r="234" spans="1:2" s="26" customFormat="1" ht="15.75">
      <c r="A234" s="30">
        <f t="shared" si="2"/>
        <v>32</v>
      </c>
      <c r="B234" s="26" t="s">
        <v>308</v>
      </c>
    </row>
    <row r="235" spans="1:2" s="26" customFormat="1" ht="15.75">
      <c r="A235" s="30">
        <f t="shared" si="2"/>
        <v>33</v>
      </c>
      <c r="B235" s="26" t="s">
        <v>309</v>
      </c>
    </row>
    <row r="236" spans="1:2" s="26" customFormat="1" ht="15.75">
      <c r="A236" s="30">
        <f t="shared" si="2"/>
        <v>34</v>
      </c>
      <c r="B236" s="26" t="s">
        <v>310</v>
      </c>
    </row>
    <row r="237" spans="1:2" s="26" customFormat="1" ht="15.75">
      <c r="A237" s="30">
        <f t="shared" si="2"/>
        <v>35</v>
      </c>
      <c r="B237" s="26" t="s">
        <v>311</v>
      </c>
    </row>
    <row r="238" spans="1:2" s="26" customFormat="1" ht="31.5">
      <c r="A238" s="30">
        <f t="shared" si="2"/>
        <v>36</v>
      </c>
      <c r="B238" s="31" t="s">
        <v>312</v>
      </c>
    </row>
    <row r="239" spans="1:2" s="26" customFormat="1" ht="15.75">
      <c r="A239" s="30">
        <f t="shared" si="2"/>
        <v>37</v>
      </c>
      <c r="B239" s="26" t="s">
        <v>313</v>
      </c>
    </row>
    <row r="240" spans="1:2" s="26" customFormat="1" ht="15.75">
      <c r="A240" s="30">
        <f t="shared" si="2"/>
        <v>38</v>
      </c>
      <c r="B240" s="26" t="s">
        <v>314</v>
      </c>
    </row>
    <row r="241" spans="1:2" s="26" customFormat="1" ht="15.75">
      <c r="A241" s="30">
        <f t="shared" si="2"/>
        <v>39</v>
      </c>
      <c r="B241" s="26" t="s">
        <v>325</v>
      </c>
    </row>
    <row r="242" spans="1:2" s="26" customFormat="1" ht="15.75">
      <c r="A242" s="30">
        <f t="shared" si="2"/>
        <v>40</v>
      </c>
      <c r="B242" s="26" t="s">
        <v>326</v>
      </c>
    </row>
    <row r="243" spans="1:2" s="26" customFormat="1" ht="15.75">
      <c r="A243" s="30">
        <f t="shared" si="2"/>
        <v>41</v>
      </c>
      <c r="B243" s="26" t="s">
        <v>327</v>
      </c>
    </row>
    <row r="244" spans="1:2" s="26" customFormat="1" ht="31.5">
      <c r="A244" s="30">
        <f t="shared" si="2"/>
        <v>42</v>
      </c>
      <c r="B244" s="31" t="s">
        <v>315</v>
      </c>
    </row>
    <row r="245" spans="1:2" s="26" customFormat="1" ht="15.75">
      <c r="A245" s="30">
        <f t="shared" si="2"/>
        <v>43</v>
      </c>
      <c r="B245" s="31" t="s">
        <v>321</v>
      </c>
    </row>
    <row r="246" spans="1:2" s="26" customFormat="1" ht="31.5">
      <c r="A246" s="30">
        <f t="shared" si="2"/>
        <v>44</v>
      </c>
      <c r="B246" s="31" t="s">
        <v>559</v>
      </c>
    </row>
    <row r="247" spans="1:2" s="26" customFormat="1" ht="47.25">
      <c r="A247" s="30">
        <f t="shared" si="2"/>
        <v>45</v>
      </c>
      <c r="B247" s="31" t="s">
        <v>582</v>
      </c>
    </row>
    <row r="248" spans="1:2" s="26" customFormat="1" ht="31.5">
      <c r="A248" s="30">
        <f t="shared" si="2"/>
        <v>46</v>
      </c>
      <c r="B248" s="31" t="s">
        <v>316</v>
      </c>
    </row>
    <row r="249" spans="1:2" s="26" customFormat="1" ht="31.5">
      <c r="A249" s="30">
        <f t="shared" si="2"/>
        <v>47</v>
      </c>
      <c r="B249" s="31" t="s">
        <v>317</v>
      </c>
    </row>
    <row r="250" s="28" customFormat="1" ht="16.5">
      <c r="A250" s="27" t="s">
        <v>51</v>
      </c>
    </row>
    <row r="251" spans="1:2" s="26" customFormat="1" ht="15.75">
      <c r="A251" s="30">
        <f>+A249+1</f>
        <v>48</v>
      </c>
      <c r="B251" s="26" t="s">
        <v>493</v>
      </c>
    </row>
    <row r="252" spans="1:2" s="26" customFormat="1" ht="31.5">
      <c r="A252" s="30">
        <f>+A251+1</f>
        <v>49</v>
      </c>
      <c r="B252" s="31" t="s">
        <v>494</v>
      </c>
    </row>
    <row r="253" spans="1:2" s="32" customFormat="1" ht="18">
      <c r="A253" s="46"/>
      <c r="B253" s="47" t="s">
        <v>330</v>
      </c>
    </row>
    <row r="254" s="28" customFormat="1" ht="16.5">
      <c r="A254" s="27" t="s">
        <v>52</v>
      </c>
    </row>
    <row r="255" s="28" customFormat="1" ht="16.5">
      <c r="A255" s="27" t="s">
        <v>53</v>
      </c>
    </row>
    <row r="256" s="28" customFormat="1" ht="16.5">
      <c r="A256" s="27" t="s">
        <v>54</v>
      </c>
    </row>
    <row r="257" spans="1:2" s="26" customFormat="1" ht="15.75">
      <c r="A257" s="29">
        <f>+A252+1</f>
        <v>50</v>
      </c>
      <c r="B257" s="26" t="s">
        <v>495</v>
      </c>
    </row>
    <row r="258" spans="1:2" s="26" customFormat="1" ht="30.75" customHeight="1">
      <c r="A258" s="29">
        <f>+A257+1</f>
        <v>51</v>
      </c>
      <c r="B258" s="31" t="s">
        <v>496</v>
      </c>
    </row>
    <row r="259" spans="1:2" s="26" customFormat="1" ht="15.75">
      <c r="A259" s="29">
        <f>+A258+1</f>
        <v>52</v>
      </c>
      <c r="B259" s="26" t="s">
        <v>369</v>
      </c>
    </row>
    <row r="260" spans="1:2" s="32" customFormat="1" ht="18">
      <c r="A260" s="46"/>
      <c r="B260" s="47" t="s">
        <v>497</v>
      </c>
    </row>
    <row r="261" s="28" customFormat="1" ht="16.5">
      <c r="A261" s="27" t="s">
        <v>55</v>
      </c>
    </row>
    <row r="262" s="28" customFormat="1" ht="16.5">
      <c r="A262" s="27" t="s">
        <v>56</v>
      </c>
    </row>
    <row r="263" s="28" customFormat="1" ht="16.5">
      <c r="A263" s="27" t="s">
        <v>57</v>
      </c>
    </row>
    <row r="264" spans="1:2" s="26" customFormat="1" ht="30.75" customHeight="1">
      <c r="A264" s="29">
        <f>+A259+1</f>
        <v>53</v>
      </c>
      <c r="B264" s="31" t="s">
        <v>498</v>
      </c>
    </row>
    <row r="265" spans="1:2" s="26" customFormat="1" ht="15.75">
      <c r="A265" s="29">
        <f>+A264+1</f>
        <v>54</v>
      </c>
      <c r="B265" s="26" t="s">
        <v>499</v>
      </c>
    </row>
    <row r="266" spans="1:2" s="26" customFormat="1" ht="15.75">
      <c r="A266" s="29">
        <f>+A265+1</f>
        <v>55</v>
      </c>
      <c r="B266" s="26" t="s">
        <v>500</v>
      </c>
    </row>
    <row r="267" spans="1:2" s="26" customFormat="1" ht="30.75" customHeight="1">
      <c r="A267" s="29">
        <f>+A266+1</f>
        <v>56</v>
      </c>
      <c r="B267" s="31" t="s">
        <v>501</v>
      </c>
    </row>
    <row r="268" spans="1:2" s="26" customFormat="1" ht="47.25">
      <c r="A268" s="29">
        <f>+A267+1</f>
        <v>57</v>
      </c>
      <c r="B268" s="31" t="s">
        <v>502</v>
      </c>
    </row>
    <row r="269" spans="1:2" s="26" customFormat="1" ht="15.75">
      <c r="A269" s="29">
        <f>+A268+1</f>
        <v>58</v>
      </c>
      <c r="B269" s="26" t="s">
        <v>503</v>
      </c>
    </row>
    <row r="270" s="28" customFormat="1" ht="16.5">
      <c r="A270" s="27" t="s">
        <v>58</v>
      </c>
    </row>
    <row r="271" spans="1:2" s="26" customFormat="1" ht="15.75">
      <c r="A271" s="29">
        <f>+A269+1</f>
        <v>59</v>
      </c>
      <c r="B271" s="26" t="s">
        <v>518</v>
      </c>
    </row>
    <row r="272" s="28" customFormat="1" ht="16.5">
      <c r="A272" s="27" t="s">
        <v>371</v>
      </c>
    </row>
    <row r="273" spans="1:2" s="26" customFormat="1" ht="15.75">
      <c r="A273" s="29">
        <f>+A271+1</f>
        <v>60</v>
      </c>
      <c r="B273" s="26" t="s">
        <v>505</v>
      </c>
    </row>
    <row r="274" spans="1:2" s="32" customFormat="1" ht="18">
      <c r="A274" s="46"/>
      <c r="B274" s="47" t="s">
        <v>509</v>
      </c>
    </row>
    <row r="275" spans="1:2" s="32" customFormat="1" ht="18">
      <c r="A275" s="46"/>
      <c r="B275" s="47" t="s">
        <v>508</v>
      </c>
    </row>
    <row r="276" s="26" customFormat="1" ht="19.5">
      <c r="A276" s="25" t="s">
        <v>59</v>
      </c>
    </row>
    <row r="277" s="28" customFormat="1" ht="16.5">
      <c r="A277" s="27" t="s">
        <v>60</v>
      </c>
    </row>
    <row r="278" s="28" customFormat="1" ht="16.5">
      <c r="A278" s="27" t="s">
        <v>61</v>
      </c>
    </row>
    <row r="279" spans="1:2" s="26" customFormat="1" ht="16.5">
      <c r="A279" s="29">
        <f>+A273+1</f>
        <v>61</v>
      </c>
      <c r="B279" s="26" t="s">
        <v>565</v>
      </c>
    </row>
    <row r="280" s="28" customFormat="1" ht="16.5">
      <c r="A280" s="27" t="s">
        <v>178</v>
      </c>
    </row>
    <row r="281" spans="1:2" s="26" customFormat="1" ht="31.5">
      <c r="A281" s="29">
        <f>+A279+1</f>
        <v>62</v>
      </c>
      <c r="B281" s="31" t="s">
        <v>179</v>
      </c>
    </row>
    <row r="282" s="28" customFormat="1" ht="16.5">
      <c r="A282" s="27" t="s">
        <v>477</v>
      </c>
    </row>
    <row r="283" spans="1:2" s="26" customFormat="1" ht="15.75">
      <c r="A283" s="29">
        <f>+A281+1</f>
        <v>63</v>
      </c>
      <c r="B283" s="26" t="s">
        <v>180</v>
      </c>
    </row>
    <row r="284" s="28" customFormat="1" ht="16.5">
      <c r="A284" s="27" t="s">
        <v>181</v>
      </c>
    </row>
    <row r="285" spans="1:2" s="26" customFormat="1" ht="15.75">
      <c r="A285" s="29">
        <f>+A283+1</f>
        <v>64</v>
      </c>
      <c r="B285" s="26" t="s">
        <v>182</v>
      </c>
    </row>
    <row r="286" s="28" customFormat="1" ht="16.5">
      <c r="A286" s="27" t="s">
        <v>62</v>
      </c>
    </row>
    <row r="287" s="28" customFormat="1" ht="16.5">
      <c r="A287" s="27" t="s">
        <v>63</v>
      </c>
    </row>
    <row r="288" spans="1:2" s="26" customFormat="1" ht="15.75">
      <c r="A288" s="29">
        <f>+A285+1</f>
        <v>65</v>
      </c>
      <c r="B288" s="26" t="s">
        <v>64</v>
      </c>
    </row>
    <row r="289" s="28" customFormat="1" ht="16.5">
      <c r="A289" s="27" t="s">
        <v>65</v>
      </c>
    </row>
    <row r="290" spans="1:2" s="26" customFormat="1" ht="31.5">
      <c r="A290" s="29">
        <f>+A288+1</f>
        <v>66</v>
      </c>
      <c r="B290" s="31" t="s">
        <v>66</v>
      </c>
    </row>
    <row r="291" spans="1:2" s="26" customFormat="1" ht="15.75">
      <c r="A291" s="30">
        <f>+A290+1</f>
        <v>67</v>
      </c>
      <c r="B291" s="26" t="s">
        <v>67</v>
      </c>
    </row>
    <row r="292" s="28" customFormat="1" ht="16.5">
      <c r="A292" s="27" t="s">
        <v>68</v>
      </c>
    </row>
    <row r="293" spans="1:2" s="26" customFormat="1" ht="15.75">
      <c r="A293" s="30">
        <f>+A291+1</f>
        <v>68</v>
      </c>
      <c r="B293" s="26" t="s">
        <v>69</v>
      </c>
    </row>
    <row r="294" spans="1:2" s="32" customFormat="1" ht="18">
      <c r="A294" s="46"/>
      <c r="B294" s="47" t="s">
        <v>478</v>
      </c>
    </row>
    <row r="295" s="26" customFormat="1" ht="19.5">
      <c r="A295" s="25" t="s">
        <v>70</v>
      </c>
    </row>
    <row r="296" s="28" customFormat="1" ht="16.5">
      <c r="A296" s="27" t="s">
        <v>71</v>
      </c>
    </row>
    <row r="297" s="28" customFormat="1" ht="16.5">
      <c r="A297" s="27" t="s">
        <v>72</v>
      </c>
    </row>
    <row r="298" spans="1:2" s="26" customFormat="1" ht="15.75">
      <c r="A298" s="29">
        <f>+A293+1</f>
        <v>69</v>
      </c>
      <c r="B298" s="26" t="s">
        <v>411</v>
      </c>
    </row>
    <row r="299" spans="1:2" s="26" customFormat="1" ht="31.5">
      <c r="A299" s="30">
        <f aca="true" t="shared" si="3" ref="A299:A305">+A298+1</f>
        <v>70</v>
      </c>
      <c r="B299" s="31" t="s">
        <v>412</v>
      </c>
    </row>
    <row r="300" spans="1:2" s="26" customFormat="1" ht="31.5">
      <c r="A300" s="30">
        <f t="shared" si="3"/>
        <v>71</v>
      </c>
      <c r="B300" s="31" t="s">
        <v>413</v>
      </c>
    </row>
    <row r="301" spans="1:2" s="26" customFormat="1" ht="15.75">
      <c r="A301" s="30">
        <f t="shared" si="3"/>
        <v>72</v>
      </c>
      <c r="B301" s="26" t="s">
        <v>414</v>
      </c>
    </row>
    <row r="302" spans="1:2" s="26" customFormat="1" ht="31.5">
      <c r="A302" s="30">
        <f t="shared" si="3"/>
        <v>73</v>
      </c>
      <c r="B302" s="31" t="s">
        <v>415</v>
      </c>
    </row>
    <row r="303" spans="1:2" s="26" customFormat="1" ht="31.5">
      <c r="A303" s="30">
        <f t="shared" si="3"/>
        <v>74</v>
      </c>
      <c r="B303" s="31" t="s">
        <v>416</v>
      </c>
    </row>
    <row r="304" spans="1:2" s="26" customFormat="1" ht="15.75">
      <c r="A304" s="30">
        <f t="shared" si="3"/>
        <v>75</v>
      </c>
      <c r="B304" s="26" t="s">
        <v>417</v>
      </c>
    </row>
    <row r="305" spans="1:2" s="26" customFormat="1" ht="15.75">
      <c r="A305" s="30">
        <f t="shared" si="3"/>
        <v>76</v>
      </c>
      <c r="B305" s="26" t="s">
        <v>419</v>
      </c>
    </row>
    <row r="306" spans="1:2" s="26" customFormat="1" ht="15.75">
      <c r="A306" s="30">
        <f>+A305+1</f>
        <v>77</v>
      </c>
      <c r="B306" s="26" t="s">
        <v>418</v>
      </c>
    </row>
    <row r="307" s="28" customFormat="1" ht="16.5">
      <c r="A307" s="27" t="s">
        <v>420</v>
      </c>
    </row>
    <row r="308" spans="1:2" s="26" customFormat="1" ht="31.5">
      <c r="A308" s="30">
        <f>+A306+1</f>
        <v>78</v>
      </c>
      <c r="B308" s="31" t="s">
        <v>421</v>
      </c>
    </row>
    <row r="309" s="28" customFormat="1" ht="16.5">
      <c r="A309" s="27" t="s">
        <v>73</v>
      </c>
    </row>
    <row r="310" spans="1:2" s="26" customFormat="1" ht="15.75">
      <c r="A310" s="30">
        <f>+A308+1</f>
        <v>79</v>
      </c>
      <c r="B310" s="26" t="s">
        <v>422</v>
      </c>
    </row>
    <row r="311" s="28" customFormat="1" ht="16.5">
      <c r="A311" s="27" t="s">
        <v>74</v>
      </c>
    </row>
    <row r="312" spans="1:2" s="26" customFormat="1" ht="15.75">
      <c r="A312" s="30">
        <f>+A310+1</f>
        <v>80</v>
      </c>
      <c r="B312" s="26" t="s">
        <v>424</v>
      </c>
    </row>
    <row r="313" spans="1:2" s="26" customFormat="1" ht="31.5">
      <c r="A313" s="30">
        <f>+A312+1</f>
        <v>81</v>
      </c>
      <c r="B313" s="31" t="s">
        <v>423</v>
      </c>
    </row>
    <row r="314" spans="1:2" s="26" customFormat="1" ht="16.5">
      <c r="A314" s="30">
        <f>+A313+1</f>
        <v>82</v>
      </c>
      <c r="B314" s="16" t="s">
        <v>425</v>
      </c>
    </row>
    <row r="315" s="28" customFormat="1" ht="16.5">
      <c r="A315" s="27" t="s">
        <v>75</v>
      </c>
    </row>
    <row r="316" spans="1:2" s="26" customFormat="1" ht="16.5">
      <c r="A316" s="30">
        <f>+A314+1</f>
        <v>83</v>
      </c>
      <c r="B316" s="16" t="s">
        <v>426</v>
      </c>
    </row>
    <row r="317" spans="1:2" s="26" customFormat="1" ht="31.5">
      <c r="A317" s="30">
        <f>+A316+1</f>
        <v>84</v>
      </c>
      <c r="B317" s="31" t="s">
        <v>427</v>
      </c>
    </row>
    <row r="318" s="28" customFormat="1" ht="16.5">
      <c r="A318" s="27" t="s">
        <v>76</v>
      </c>
    </row>
    <row r="319" spans="1:2" s="26" customFormat="1" ht="31.5">
      <c r="A319" s="30">
        <f>+A317+1</f>
        <v>85</v>
      </c>
      <c r="B319" s="31" t="s">
        <v>428</v>
      </c>
    </row>
    <row r="320" spans="1:2" s="26" customFormat="1" ht="16.5">
      <c r="A320" s="30">
        <f>+A319+1</f>
        <v>86</v>
      </c>
      <c r="B320" s="16" t="s">
        <v>429</v>
      </c>
    </row>
    <row r="321" s="28" customFormat="1" ht="16.5">
      <c r="A321" s="27" t="s">
        <v>444</v>
      </c>
    </row>
    <row r="322" spans="1:2" s="26" customFormat="1" ht="31.5">
      <c r="A322" s="30">
        <f>+A320+1</f>
        <v>87</v>
      </c>
      <c r="B322" s="31" t="s">
        <v>445</v>
      </c>
    </row>
    <row r="323" spans="1:2" s="26" customFormat="1" ht="16.5">
      <c r="A323" s="27" t="s">
        <v>78</v>
      </c>
      <c r="B323" s="28"/>
    </row>
    <row r="324" spans="1:2" s="26" customFormat="1" ht="15.75">
      <c r="A324" s="30">
        <f>+A322+1</f>
        <v>88</v>
      </c>
      <c r="B324" s="26" t="s">
        <v>440</v>
      </c>
    </row>
    <row r="325" spans="1:2" s="26" customFormat="1" ht="15.75">
      <c r="A325" s="30">
        <f>+A324+1</f>
        <v>89</v>
      </c>
      <c r="B325" s="26" t="s">
        <v>441</v>
      </c>
    </row>
    <row r="326" s="28" customFormat="1" ht="16.5">
      <c r="A326" s="27" t="s">
        <v>443</v>
      </c>
    </row>
    <row r="327" spans="1:2" s="26" customFormat="1" ht="16.5">
      <c r="A327" s="30">
        <f>+A325+1</f>
        <v>90</v>
      </c>
      <c r="B327" s="26" t="s">
        <v>566</v>
      </c>
    </row>
    <row r="328" spans="1:2" s="26" customFormat="1" ht="15.75">
      <c r="A328" s="30">
        <f>+A327+1</f>
        <v>91</v>
      </c>
      <c r="B328" s="26" t="s">
        <v>442</v>
      </c>
    </row>
    <row r="329" spans="1:2" s="26" customFormat="1" ht="16.5">
      <c r="A329" s="27" t="s">
        <v>77</v>
      </c>
      <c r="B329" s="28"/>
    </row>
    <row r="330" spans="1:2" s="26" customFormat="1" ht="15.75">
      <c r="A330" s="30">
        <f>+A328+1</f>
        <v>92</v>
      </c>
      <c r="B330" s="26" t="s">
        <v>430</v>
      </c>
    </row>
    <row r="331" spans="1:2" s="26" customFormat="1" ht="15.75">
      <c r="A331" s="30">
        <f>+A330+1</f>
        <v>93</v>
      </c>
      <c r="B331" s="26" t="s">
        <v>431</v>
      </c>
    </row>
    <row r="332" spans="1:2" s="26" customFormat="1" ht="15.75">
      <c r="A332" s="30">
        <f>+A331+1</f>
        <v>94</v>
      </c>
      <c r="B332" s="26" t="s">
        <v>432</v>
      </c>
    </row>
    <row r="333" spans="1:2" s="26" customFormat="1" ht="15.75">
      <c r="A333" s="30">
        <f>+A332+1</f>
        <v>95</v>
      </c>
      <c r="B333" s="26" t="s">
        <v>433</v>
      </c>
    </row>
    <row r="334" spans="1:2" s="26" customFormat="1" ht="15.75">
      <c r="A334" s="30">
        <f>+A333+1</f>
        <v>96</v>
      </c>
      <c r="B334" s="26" t="s">
        <v>434</v>
      </c>
    </row>
    <row r="335" spans="1:2" s="26" customFormat="1" ht="15.75">
      <c r="A335" s="30">
        <f>+A334+1</f>
        <v>97</v>
      </c>
      <c r="B335" s="26" t="s">
        <v>435</v>
      </c>
    </row>
    <row r="336" spans="1:2" s="26" customFormat="1" ht="16.5">
      <c r="A336" s="27" t="s">
        <v>447</v>
      </c>
      <c r="B336" s="28"/>
    </row>
    <row r="337" spans="1:2" s="26" customFormat="1" ht="15.75">
      <c r="A337" s="30">
        <f>+A335+1</f>
        <v>98</v>
      </c>
      <c r="B337" s="26" t="s">
        <v>436</v>
      </c>
    </row>
    <row r="338" spans="1:2" s="26" customFormat="1" ht="16.5">
      <c r="A338" s="27" t="s">
        <v>446</v>
      </c>
      <c r="B338" s="28"/>
    </row>
    <row r="339" spans="1:2" s="26" customFormat="1" ht="15.75">
      <c r="A339" s="30">
        <f>+A337+1</f>
        <v>99</v>
      </c>
      <c r="B339" s="26" t="s">
        <v>437</v>
      </c>
    </row>
    <row r="340" spans="1:2" s="26" customFormat="1" ht="16.5">
      <c r="A340" s="27" t="s">
        <v>79</v>
      </c>
      <c r="B340" s="28"/>
    </row>
    <row r="341" spans="1:2" s="26" customFormat="1" ht="15.75">
      <c r="A341" s="30">
        <f>+A339+1</f>
        <v>100</v>
      </c>
      <c r="B341" s="26" t="s">
        <v>438</v>
      </c>
    </row>
    <row r="342" spans="1:2" s="26" customFormat="1" ht="15.75">
      <c r="A342" s="30">
        <f>+A341+1</f>
        <v>101</v>
      </c>
      <c r="B342" s="26" t="s">
        <v>439</v>
      </c>
    </row>
    <row r="343" s="28" customFormat="1" ht="16.5">
      <c r="A343" s="27" t="s">
        <v>22</v>
      </c>
    </row>
    <row r="344" s="28" customFormat="1" ht="16.5">
      <c r="A344" s="27" t="s">
        <v>162</v>
      </c>
    </row>
    <row r="345" spans="1:2" s="26" customFormat="1" ht="15.75">
      <c r="A345" s="30">
        <f>+A342+1</f>
        <v>102</v>
      </c>
      <c r="B345" s="26" t="s">
        <v>448</v>
      </c>
    </row>
    <row r="346" spans="1:2" s="26" customFormat="1" ht="15.75">
      <c r="A346" s="30">
        <f aca="true" t="shared" si="4" ref="A346:A356">+A345+1</f>
        <v>103</v>
      </c>
      <c r="B346" s="26" t="s">
        <v>449</v>
      </c>
    </row>
    <row r="347" spans="1:2" s="26" customFormat="1" ht="15.75">
      <c r="A347" s="30">
        <f t="shared" si="4"/>
        <v>104</v>
      </c>
      <c r="B347" s="26" t="s">
        <v>450</v>
      </c>
    </row>
    <row r="348" spans="1:2" s="26" customFormat="1" ht="15.75">
      <c r="A348" s="30">
        <f t="shared" si="4"/>
        <v>105</v>
      </c>
      <c r="B348" s="26" t="s">
        <v>451</v>
      </c>
    </row>
    <row r="349" spans="1:2" s="26" customFormat="1" ht="15.75">
      <c r="A349" s="30">
        <f t="shared" si="4"/>
        <v>106</v>
      </c>
      <c r="B349" s="26" t="s">
        <v>452</v>
      </c>
    </row>
    <row r="350" spans="1:2" s="26" customFormat="1" ht="15.75">
      <c r="A350" s="30">
        <f t="shared" si="4"/>
        <v>107</v>
      </c>
      <c r="B350" s="26" t="s">
        <v>453</v>
      </c>
    </row>
    <row r="351" spans="1:2" s="26" customFormat="1" ht="15.75">
      <c r="A351" s="30">
        <f t="shared" si="4"/>
        <v>108</v>
      </c>
      <c r="B351" s="26" t="s">
        <v>454</v>
      </c>
    </row>
    <row r="352" spans="1:2" s="26" customFormat="1" ht="15.75">
      <c r="A352" s="30">
        <f t="shared" si="4"/>
        <v>109</v>
      </c>
      <c r="B352" s="26" t="s">
        <v>455</v>
      </c>
    </row>
    <row r="353" spans="1:2" s="26" customFormat="1" ht="15.75">
      <c r="A353" s="30">
        <f t="shared" si="4"/>
        <v>110</v>
      </c>
      <c r="B353" s="26" t="s">
        <v>456</v>
      </c>
    </row>
    <row r="354" spans="1:2" s="26" customFormat="1" ht="15.75">
      <c r="A354" s="30">
        <f t="shared" si="4"/>
        <v>111</v>
      </c>
      <c r="B354" s="26" t="s">
        <v>457</v>
      </c>
    </row>
    <row r="355" spans="1:2" s="26" customFormat="1" ht="15.75">
      <c r="A355" s="30">
        <f t="shared" si="4"/>
        <v>112</v>
      </c>
      <c r="B355" s="26" t="s">
        <v>458</v>
      </c>
    </row>
    <row r="356" spans="1:2" s="26" customFormat="1" ht="27.75">
      <c r="A356" s="30">
        <f t="shared" si="4"/>
        <v>113</v>
      </c>
      <c r="B356" s="48" t="s">
        <v>583</v>
      </c>
    </row>
    <row r="357" spans="1:2" s="32" customFormat="1" ht="18">
      <c r="A357" s="46"/>
      <c r="B357" s="47" t="s">
        <v>459</v>
      </c>
    </row>
    <row r="358" s="26" customFormat="1" ht="19.5">
      <c r="A358" s="25" t="s">
        <v>80</v>
      </c>
    </row>
    <row r="359" s="28" customFormat="1" ht="16.5">
      <c r="A359" s="27" t="s">
        <v>81</v>
      </c>
    </row>
    <row r="360" s="28" customFormat="1" ht="16.5">
      <c r="A360" s="27" t="s">
        <v>82</v>
      </c>
    </row>
    <row r="361" spans="1:2" s="26" customFormat="1" ht="15.75">
      <c r="A361" s="29">
        <f>+A356+1</f>
        <v>114</v>
      </c>
      <c r="B361" s="26" t="s">
        <v>278</v>
      </c>
    </row>
    <row r="362" spans="1:2" s="26" customFormat="1" ht="15.75">
      <c r="A362" s="30">
        <f>+A361+1</f>
        <v>115</v>
      </c>
      <c r="B362" s="26" t="s">
        <v>279</v>
      </c>
    </row>
    <row r="363" spans="1:2" s="26" customFormat="1" ht="15.75">
      <c r="A363" s="30">
        <f>+A362+1</f>
        <v>116</v>
      </c>
      <c r="B363" s="26" t="s">
        <v>280</v>
      </c>
    </row>
    <row r="364" s="28" customFormat="1" ht="16.5">
      <c r="A364" s="27" t="s">
        <v>83</v>
      </c>
    </row>
    <row r="365" spans="1:2" s="26" customFormat="1" ht="31.5">
      <c r="A365" s="30">
        <f>+A363+1</f>
        <v>117</v>
      </c>
      <c r="B365" s="31" t="s">
        <v>281</v>
      </c>
    </row>
    <row r="366" spans="1:2" s="26" customFormat="1" ht="15.75">
      <c r="A366" s="30">
        <f>+A365+1</f>
        <v>118</v>
      </c>
      <c r="B366" s="26" t="s">
        <v>282</v>
      </c>
    </row>
    <row r="367" s="28" customFormat="1" ht="16.5">
      <c r="A367" s="27" t="s">
        <v>84</v>
      </c>
    </row>
    <row r="368" spans="1:2" s="26" customFormat="1" ht="15.75">
      <c r="A368" s="30">
        <f>+A366+1</f>
        <v>119</v>
      </c>
      <c r="B368" s="26" t="s">
        <v>283</v>
      </c>
    </row>
    <row r="369" spans="1:2" s="26" customFormat="1" ht="15.75">
      <c r="A369" s="30">
        <f aca="true" t="shared" si="5" ref="A369:A374">+A368+1</f>
        <v>120</v>
      </c>
      <c r="B369" s="31" t="s">
        <v>556</v>
      </c>
    </row>
    <row r="370" spans="1:2" s="26" customFormat="1" ht="15.75">
      <c r="A370" s="30">
        <f t="shared" si="5"/>
        <v>121</v>
      </c>
      <c r="B370" s="26" t="s">
        <v>284</v>
      </c>
    </row>
    <row r="371" spans="1:2" s="26" customFormat="1" ht="15.75">
      <c r="A371" s="30">
        <f t="shared" si="5"/>
        <v>122</v>
      </c>
      <c r="B371" s="31" t="s">
        <v>555</v>
      </c>
    </row>
    <row r="372" spans="1:2" s="26" customFormat="1" ht="15.75">
      <c r="A372" s="30">
        <f t="shared" si="5"/>
        <v>123</v>
      </c>
      <c r="B372" s="31" t="s">
        <v>553</v>
      </c>
    </row>
    <row r="373" spans="1:2" s="26" customFormat="1" ht="15.75">
      <c r="A373" s="30">
        <f t="shared" si="5"/>
        <v>124</v>
      </c>
      <c r="B373" s="26" t="s">
        <v>554</v>
      </c>
    </row>
    <row r="374" spans="1:2" s="26" customFormat="1" ht="31.5">
      <c r="A374" s="30">
        <f t="shared" si="5"/>
        <v>125</v>
      </c>
      <c r="B374" s="31" t="s">
        <v>285</v>
      </c>
    </row>
    <row r="375" spans="1:2" s="26" customFormat="1" ht="15.75">
      <c r="A375" s="30">
        <f>+A374+1</f>
        <v>126</v>
      </c>
      <c r="B375" s="31" t="s">
        <v>460</v>
      </c>
    </row>
    <row r="376" spans="1:2" s="26" customFormat="1" ht="15.75">
      <c r="A376" s="30">
        <f>+A375+1</f>
        <v>127</v>
      </c>
      <c r="B376" s="31" t="s">
        <v>461</v>
      </c>
    </row>
    <row r="377" s="28" customFormat="1" ht="16.5">
      <c r="A377" s="27" t="s">
        <v>85</v>
      </c>
    </row>
    <row r="378" s="28" customFormat="1" ht="16.5">
      <c r="A378" s="27" t="s">
        <v>86</v>
      </c>
    </row>
    <row r="379" spans="1:2" s="26" customFormat="1" ht="15.75">
      <c r="A379" s="30">
        <f>+A376+1</f>
        <v>128</v>
      </c>
      <c r="B379" s="26" t="s">
        <v>331</v>
      </c>
    </row>
    <row r="380" spans="1:2" s="26" customFormat="1" ht="15.75">
      <c r="A380" s="30">
        <f>+A379+1</f>
        <v>129</v>
      </c>
      <c r="B380" s="26" t="s">
        <v>332</v>
      </c>
    </row>
    <row r="381" spans="1:2" s="26" customFormat="1" ht="15.75">
      <c r="A381" s="30">
        <f>+A380+1</f>
        <v>130</v>
      </c>
      <c r="B381" s="31" t="s">
        <v>561</v>
      </c>
    </row>
    <row r="382" spans="1:2" s="26" customFormat="1" ht="15.75">
      <c r="A382" s="30">
        <f>+A381+1</f>
        <v>131</v>
      </c>
      <c r="B382" s="26" t="s">
        <v>562</v>
      </c>
    </row>
    <row r="383" s="28" customFormat="1" ht="16.5">
      <c r="A383" s="27" t="s">
        <v>62</v>
      </c>
    </row>
    <row r="384" s="28" customFormat="1" ht="16.5">
      <c r="A384" s="27" t="s">
        <v>273</v>
      </c>
    </row>
    <row r="385" spans="1:2" s="26" customFormat="1" ht="31.5">
      <c r="A385" s="30">
        <f>+A382+1</f>
        <v>132</v>
      </c>
      <c r="B385" s="31" t="s">
        <v>274</v>
      </c>
    </row>
    <row r="386" spans="1:2" s="26" customFormat="1" ht="15.75">
      <c r="A386" s="30">
        <f>+A385+1</f>
        <v>133</v>
      </c>
      <c r="B386" s="26" t="s">
        <v>275</v>
      </c>
    </row>
    <row r="387" spans="1:2" s="26" customFormat="1" ht="15.75">
      <c r="A387" s="30">
        <f>+A386+1</f>
        <v>134</v>
      </c>
      <c r="B387" s="26" t="s">
        <v>276</v>
      </c>
    </row>
    <row r="388" spans="1:2" s="26" customFormat="1" ht="15.75">
      <c r="A388" s="30">
        <f>+A387+1</f>
        <v>135</v>
      </c>
      <c r="B388" s="26" t="s">
        <v>277</v>
      </c>
    </row>
    <row r="389" s="28" customFormat="1" ht="16.5">
      <c r="A389" s="27" t="s">
        <v>87</v>
      </c>
    </row>
    <row r="390" s="28" customFormat="1" ht="16.5">
      <c r="A390" s="27" t="s">
        <v>88</v>
      </c>
    </row>
    <row r="391" spans="1:2" s="26" customFormat="1" ht="15.75">
      <c r="A391" s="30">
        <f>+A388+1</f>
        <v>136</v>
      </c>
      <c r="B391" s="26" t="s">
        <v>89</v>
      </c>
    </row>
    <row r="392" spans="1:2" s="26" customFormat="1" ht="15.75">
      <c r="A392" s="30">
        <f>+A391+1</f>
        <v>137</v>
      </c>
      <c r="B392" s="26" t="s">
        <v>90</v>
      </c>
    </row>
    <row r="393" s="28" customFormat="1" ht="16.5">
      <c r="A393" s="27" t="s">
        <v>35</v>
      </c>
    </row>
    <row r="394" s="28" customFormat="1" ht="16.5">
      <c r="A394" s="27" t="s">
        <v>333</v>
      </c>
    </row>
    <row r="395" spans="1:2" s="26" customFormat="1" ht="15.75">
      <c r="A395" s="30">
        <f>+A392+1</f>
        <v>138</v>
      </c>
      <c r="B395" s="26" t="s">
        <v>91</v>
      </c>
    </row>
    <row r="396" spans="1:2" s="26" customFormat="1" ht="15.75">
      <c r="A396" s="30">
        <f>+A395+1</f>
        <v>139</v>
      </c>
      <c r="B396" s="26" t="s">
        <v>92</v>
      </c>
    </row>
    <row r="397" spans="1:2" s="26" customFormat="1" ht="15.75">
      <c r="A397" s="30">
        <f>+A396+1</f>
        <v>140</v>
      </c>
      <c r="B397" s="26" t="s">
        <v>93</v>
      </c>
    </row>
    <row r="398" s="28" customFormat="1" ht="16.5">
      <c r="A398" s="27" t="s">
        <v>286</v>
      </c>
    </row>
    <row r="399" spans="1:2" s="26" customFormat="1" ht="31.5">
      <c r="A399" s="30">
        <f>+A397+1</f>
        <v>141</v>
      </c>
      <c r="B399" s="31" t="s">
        <v>584</v>
      </c>
    </row>
    <row r="400" spans="1:2" s="32" customFormat="1" ht="18">
      <c r="A400" s="46"/>
      <c r="B400" s="47" t="s">
        <v>462</v>
      </c>
    </row>
    <row r="401" s="26" customFormat="1" ht="19.5">
      <c r="A401" s="25" t="s">
        <v>94</v>
      </c>
    </row>
    <row r="402" s="28" customFormat="1" ht="16.5">
      <c r="A402" s="27" t="s">
        <v>95</v>
      </c>
    </row>
    <row r="403" s="28" customFormat="1" ht="16.5">
      <c r="A403" s="27" t="s">
        <v>96</v>
      </c>
    </row>
    <row r="404" s="28" customFormat="1" ht="16.5">
      <c r="A404" s="27" t="s">
        <v>97</v>
      </c>
    </row>
    <row r="405" spans="1:2" s="26" customFormat="1" ht="15.75">
      <c r="A405" s="29">
        <f>+A399+1</f>
        <v>142</v>
      </c>
      <c r="B405" s="26" t="s">
        <v>336</v>
      </c>
    </row>
    <row r="406" spans="1:2" s="26" customFormat="1" ht="15.75">
      <c r="A406" s="29">
        <f>+A405+1</f>
        <v>143</v>
      </c>
      <c r="B406" s="26" t="s">
        <v>531</v>
      </c>
    </row>
    <row r="407" spans="1:2" s="26" customFormat="1" ht="15.75">
      <c r="A407" s="29">
        <f aca="true" t="shared" si="6" ref="A407:A413">+A406+1</f>
        <v>144</v>
      </c>
      <c r="B407" s="26" t="s">
        <v>337</v>
      </c>
    </row>
    <row r="408" spans="1:2" s="26" customFormat="1" ht="31.5">
      <c r="A408" s="29">
        <f t="shared" si="6"/>
        <v>145</v>
      </c>
      <c r="B408" s="31" t="s">
        <v>338</v>
      </c>
    </row>
    <row r="409" spans="1:2" s="26" customFormat="1" ht="31.5">
      <c r="A409" s="29">
        <f t="shared" si="6"/>
        <v>146</v>
      </c>
      <c r="B409" s="31" t="s">
        <v>339</v>
      </c>
    </row>
    <row r="410" spans="1:2" s="26" customFormat="1" ht="31.5">
      <c r="A410" s="29">
        <f t="shared" si="6"/>
        <v>147</v>
      </c>
      <c r="B410" s="31" t="s">
        <v>340</v>
      </c>
    </row>
    <row r="411" spans="1:2" s="26" customFormat="1" ht="15.75">
      <c r="A411" s="29">
        <f t="shared" si="6"/>
        <v>148</v>
      </c>
      <c r="B411" s="26" t="s">
        <v>341</v>
      </c>
    </row>
    <row r="412" spans="1:2" s="26" customFormat="1" ht="15.75">
      <c r="A412" s="29">
        <f t="shared" si="6"/>
        <v>149</v>
      </c>
      <c r="B412" s="31" t="s">
        <v>342</v>
      </c>
    </row>
    <row r="413" spans="1:2" s="26" customFormat="1" ht="31.5">
      <c r="A413" s="29">
        <f t="shared" si="6"/>
        <v>150</v>
      </c>
      <c r="B413" s="31" t="s">
        <v>343</v>
      </c>
    </row>
    <row r="414" s="28" customFormat="1" ht="16.5">
      <c r="A414" s="27" t="s">
        <v>98</v>
      </c>
    </row>
    <row r="415" s="28" customFormat="1" ht="16.5">
      <c r="A415" s="27" t="s">
        <v>99</v>
      </c>
    </row>
    <row r="416" s="28" customFormat="1" ht="16.5">
      <c r="A416" s="27" t="s">
        <v>100</v>
      </c>
    </row>
    <row r="417" spans="1:2" s="26" customFormat="1" ht="15.75">
      <c r="A417" s="29">
        <f>+A413+1</f>
        <v>151</v>
      </c>
      <c r="B417" s="26" t="s">
        <v>361</v>
      </c>
    </row>
    <row r="418" spans="1:2" s="26" customFormat="1" ht="15.75">
      <c r="A418" s="29">
        <f>+A417+1</f>
        <v>152</v>
      </c>
      <c r="B418" s="26" t="s">
        <v>362</v>
      </c>
    </row>
    <row r="419" s="28" customFormat="1" ht="16.5">
      <c r="A419" s="27" t="s">
        <v>535</v>
      </c>
    </row>
    <row r="420" spans="1:2" s="26" customFormat="1" ht="15.75">
      <c r="A420" s="29">
        <f>+A418+1</f>
        <v>153</v>
      </c>
      <c r="B420" s="26" t="s">
        <v>363</v>
      </c>
    </row>
    <row r="421" s="28" customFormat="1" ht="16.5">
      <c r="A421" s="27" t="s">
        <v>536</v>
      </c>
    </row>
    <row r="422" spans="1:2" s="26" customFormat="1" ht="15.75">
      <c r="A422" s="29">
        <f>+A420+1</f>
        <v>154</v>
      </c>
      <c r="B422" s="26" t="s">
        <v>364</v>
      </c>
    </row>
    <row r="423" s="28" customFormat="1" ht="16.5">
      <c r="A423" s="27" t="s">
        <v>537</v>
      </c>
    </row>
    <row r="424" spans="1:2" s="26" customFormat="1" ht="15.75">
      <c r="A424" s="29">
        <f>+A422+1</f>
        <v>155</v>
      </c>
      <c r="B424" s="26" t="s">
        <v>365</v>
      </c>
    </row>
    <row r="425" s="28" customFormat="1" ht="16.5">
      <c r="A425" s="27" t="s">
        <v>538</v>
      </c>
    </row>
    <row r="426" spans="1:2" s="26" customFormat="1" ht="15.75">
      <c r="A426" s="29">
        <f>+A424+1</f>
        <v>156</v>
      </c>
      <c r="B426" s="26" t="s">
        <v>366</v>
      </c>
    </row>
    <row r="427" s="28" customFormat="1" ht="16.5">
      <c r="A427" s="27" t="s">
        <v>539</v>
      </c>
    </row>
    <row r="428" spans="1:2" s="26" customFormat="1" ht="15.75">
      <c r="A428" s="29">
        <f>+A426+1</f>
        <v>157</v>
      </c>
      <c r="B428" s="26" t="s">
        <v>367</v>
      </c>
    </row>
    <row r="429" s="28" customFormat="1" ht="16.5">
      <c r="A429" s="27" t="s">
        <v>540</v>
      </c>
    </row>
    <row r="430" spans="1:2" s="26" customFormat="1" ht="15.75">
      <c r="A430" s="29">
        <f>+A428+1</f>
        <v>158</v>
      </c>
      <c r="B430" s="26" t="s">
        <v>368</v>
      </c>
    </row>
    <row r="431" spans="1:2" s="32" customFormat="1" ht="18">
      <c r="A431" s="46"/>
      <c r="B431" s="47" t="s">
        <v>532</v>
      </c>
    </row>
    <row r="432" s="26" customFormat="1" ht="19.5">
      <c r="A432" s="25" t="s">
        <v>101</v>
      </c>
    </row>
    <row r="433" s="28" customFormat="1" ht="16.5">
      <c r="A433" s="27" t="s">
        <v>102</v>
      </c>
    </row>
    <row r="434" spans="1:2" s="28" customFormat="1" ht="16.5">
      <c r="A434" s="241" t="s">
        <v>389</v>
      </c>
      <c r="B434" s="241"/>
    </row>
    <row r="435" spans="1:2" s="26" customFormat="1" ht="15.75">
      <c r="A435" s="29">
        <f>+A430+1</f>
        <v>159</v>
      </c>
      <c r="B435" s="26" t="s">
        <v>560</v>
      </c>
    </row>
    <row r="436" spans="1:2" s="26" customFormat="1" ht="15.75">
      <c r="A436" s="30">
        <f aca="true" t="shared" si="7" ref="A436:A444">+A435+1</f>
        <v>160</v>
      </c>
      <c r="B436" s="31" t="s">
        <v>396</v>
      </c>
    </row>
    <row r="437" spans="1:2" s="26" customFormat="1" ht="15.75">
      <c r="A437" s="29">
        <f t="shared" si="7"/>
        <v>161</v>
      </c>
      <c r="B437" s="26" t="s">
        <v>397</v>
      </c>
    </row>
    <row r="438" spans="1:2" s="26" customFormat="1" ht="15.75">
      <c r="A438" s="30">
        <f t="shared" si="7"/>
        <v>162</v>
      </c>
      <c r="B438" s="26" t="s">
        <v>398</v>
      </c>
    </row>
    <row r="439" spans="1:2" s="26" customFormat="1" ht="15.75">
      <c r="A439" s="30">
        <f t="shared" si="7"/>
        <v>163</v>
      </c>
      <c r="B439" s="26" t="s">
        <v>399</v>
      </c>
    </row>
    <row r="440" spans="1:2" s="26" customFormat="1" ht="31.5">
      <c r="A440" s="30">
        <f t="shared" si="7"/>
        <v>164</v>
      </c>
      <c r="B440" s="31" t="s">
        <v>400</v>
      </c>
    </row>
    <row r="441" spans="1:2" s="26" customFormat="1" ht="15.75">
      <c r="A441" s="30">
        <f t="shared" si="7"/>
        <v>165</v>
      </c>
      <c r="B441" s="26" t="s">
        <v>401</v>
      </c>
    </row>
    <row r="442" spans="1:2" s="26" customFormat="1" ht="31.5">
      <c r="A442" s="30">
        <f t="shared" si="7"/>
        <v>166</v>
      </c>
      <c r="B442" s="31" t="s">
        <v>402</v>
      </c>
    </row>
    <row r="443" spans="1:2" s="26" customFormat="1" ht="15.75">
      <c r="A443" s="30">
        <f t="shared" si="7"/>
        <v>167</v>
      </c>
      <c r="B443" s="26" t="s">
        <v>403</v>
      </c>
    </row>
    <row r="444" spans="1:2" s="26" customFormat="1" ht="15.75">
      <c r="A444" s="30">
        <f t="shared" si="7"/>
        <v>168</v>
      </c>
      <c r="B444" s="26" t="s">
        <v>404</v>
      </c>
    </row>
    <row r="445" s="28" customFormat="1" ht="16.5">
      <c r="A445" s="27" t="s">
        <v>163</v>
      </c>
    </row>
    <row r="446" s="28" customFormat="1" ht="16.5">
      <c r="A446" s="27" t="s">
        <v>164</v>
      </c>
    </row>
    <row r="447" spans="1:2" s="26" customFormat="1" ht="15.75">
      <c r="A447" s="30">
        <f>+A444+1</f>
        <v>169</v>
      </c>
      <c r="B447" s="26" t="s">
        <v>390</v>
      </c>
    </row>
    <row r="448" spans="1:2" s="26" customFormat="1" ht="15.75">
      <c r="A448" s="30">
        <f>+A447+1</f>
        <v>170</v>
      </c>
      <c r="B448" s="26" t="s">
        <v>391</v>
      </c>
    </row>
    <row r="449" spans="1:2" s="26" customFormat="1" ht="15.75">
      <c r="A449" s="30">
        <f>+A448+1</f>
        <v>171</v>
      </c>
      <c r="B449" s="31" t="s">
        <v>392</v>
      </c>
    </row>
    <row r="450" spans="1:2" s="26" customFormat="1" ht="15.75">
      <c r="A450" s="30">
        <f>+A449+1</f>
        <v>172</v>
      </c>
      <c r="B450" s="26" t="s">
        <v>393</v>
      </c>
    </row>
    <row r="451" s="28" customFormat="1" ht="16.5">
      <c r="A451" s="27" t="s">
        <v>103</v>
      </c>
    </row>
    <row r="452" s="28" customFormat="1" ht="16.5">
      <c r="A452" s="27" t="s">
        <v>104</v>
      </c>
    </row>
    <row r="453" s="28" customFormat="1" ht="16.5">
      <c r="A453" s="27" t="s">
        <v>105</v>
      </c>
    </row>
    <row r="454" spans="1:2" s="26" customFormat="1" ht="15.75">
      <c r="A454" s="30">
        <f>+A450+1</f>
        <v>173</v>
      </c>
      <c r="B454" s="26" t="s">
        <v>405</v>
      </c>
    </row>
    <row r="455" spans="1:2" s="26" customFormat="1" ht="15.75">
      <c r="A455" s="30">
        <f>+A454+1</f>
        <v>174</v>
      </c>
      <c r="B455" s="26" t="s">
        <v>406</v>
      </c>
    </row>
    <row r="456" spans="1:2" s="26" customFormat="1" ht="15.75">
      <c r="A456" s="30">
        <f>+A455+1</f>
        <v>175</v>
      </c>
      <c r="B456" s="26" t="s">
        <v>407</v>
      </c>
    </row>
    <row r="457" spans="1:2" s="26" customFormat="1" ht="15.75">
      <c r="A457" s="30">
        <f>+A456+1</f>
        <v>176</v>
      </c>
      <c r="B457" s="26" t="s">
        <v>408</v>
      </c>
    </row>
    <row r="458" spans="1:2" s="32" customFormat="1" ht="18">
      <c r="A458" s="46"/>
      <c r="B458" s="47" t="s">
        <v>409</v>
      </c>
    </row>
    <row r="459" s="26" customFormat="1" ht="19.5">
      <c r="A459" s="25" t="s">
        <v>106</v>
      </c>
    </row>
    <row r="460" s="28" customFormat="1" ht="16.5">
      <c r="A460" s="27" t="s">
        <v>107</v>
      </c>
    </row>
    <row r="461" s="28" customFormat="1" ht="16.5">
      <c r="A461" s="27" t="s">
        <v>108</v>
      </c>
    </row>
    <row r="462" spans="1:2" s="26" customFormat="1" ht="15.75">
      <c r="A462" s="29">
        <f>+A457+1</f>
        <v>177</v>
      </c>
      <c r="B462" s="26" t="s">
        <v>109</v>
      </c>
    </row>
    <row r="463" spans="1:2" s="32" customFormat="1" ht="18">
      <c r="A463" s="46"/>
      <c r="B463" s="47" t="s">
        <v>533</v>
      </c>
    </row>
    <row r="464" s="26" customFormat="1" ht="19.5">
      <c r="A464" s="25" t="s">
        <v>110</v>
      </c>
    </row>
    <row r="465" s="28" customFormat="1" ht="16.5">
      <c r="A465" s="27" t="s">
        <v>111</v>
      </c>
    </row>
    <row r="466" s="28" customFormat="1" ht="16.5">
      <c r="A466" s="27" t="s">
        <v>112</v>
      </c>
    </row>
    <row r="467" s="28" customFormat="1" ht="16.5">
      <c r="A467" s="27" t="s">
        <v>113</v>
      </c>
    </row>
    <row r="468" spans="1:2" s="26" customFormat="1" ht="15.75">
      <c r="A468" s="29">
        <f>+A462+1</f>
        <v>178</v>
      </c>
      <c r="B468" s="26" t="s">
        <v>114</v>
      </c>
    </row>
    <row r="469" spans="1:2" s="26" customFormat="1" ht="15.75">
      <c r="A469" s="29">
        <f>+A468+1</f>
        <v>179</v>
      </c>
      <c r="B469" s="31" t="s">
        <v>394</v>
      </c>
    </row>
    <row r="470" spans="1:2" s="26" customFormat="1" ht="15.75">
      <c r="A470" s="30">
        <f>+A469+1</f>
        <v>180</v>
      </c>
      <c r="B470" s="26" t="s">
        <v>534</v>
      </c>
    </row>
    <row r="471" spans="1:2" s="32" customFormat="1" ht="18">
      <c r="A471" s="46"/>
      <c r="B471" s="47" t="s">
        <v>410</v>
      </c>
    </row>
    <row r="472" s="28" customFormat="1" ht="16.5">
      <c r="A472" s="27" t="s">
        <v>115</v>
      </c>
    </row>
    <row r="473" s="28" customFormat="1" ht="16.5">
      <c r="A473" s="27" t="s">
        <v>116</v>
      </c>
    </row>
    <row r="474" s="28" customFormat="1" ht="16.5">
      <c r="A474" s="27" t="s">
        <v>117</v>
      </c>
    </row>
    <row r="475" spans="1:2" s="26" customFormat="1" ht="31.5">
      <c r="A475" s="29">
        <f>+A470+1</f>
        <v>181</v>
      </c>
      <c r="B475" s="31" t="s">
        <v>357</v>
      </c>
    </row>
    <row r="476" spans="1:2" s="26" customFormat="1" ht="15.75">
      <c r="A476" s="29">
        <f>+A475+1</f>
        <v>182</v>
      </c>
      <c r="B476" s="26" t="s">
        <v>358</v>
      </c>
    </row>
    <row r="477" spans="1:2" s="26" customFormat="1" ht="15.75">
      <c r="A477" s="29">
        <f>+A476+1</f>
        <v>183</v>
      </c>
      <c r="B477" s="26" t="s">
        <v>359</v>
      </c>
    </row>
    <row r="478" spans="1:2" s="32" customFormat="1" ht="18">
      <c r="A478" s="46"/>
      <c r="B478" s="47" t="s">
        <v>360</v>
      </c>
    </row>
    <row r="479" spans="1:2" s="32" customFormat="1" ht="18">
      <c r="A479" s="46"/>
      <c r="B479" s="47" t="s">
        <v>541</v>
      </c>
    </row>
    <row r="480" s="26" customFormat="1" ht="19.5">
      <c r="A480" s="25" t="s">
        <v>118</v>
      </c>
    </row>
    <row r="481" s="28" customFormat="1" ht="16.5">
      <c r="A481" s="27" t="s">
        <v>378</v>
      </c>
    </row>
    <row r="482" s="28" customFormat="1" ht="16.5">
      <c r="A482" s="27" t="s">
        <v>165</v>
      </c>
    </row>
    <row r="483" spans="1:2" s="26" customFormat="1" ht="15.75">
      <c r="A483" s="29">
        <f>+A477+1</f>
        <v>184</v>
      </c>
      <c r="B483" s="26" t="s">
        <v>585</v>
      </c>
    </row>
    <row r="484" s="28" customFormat="1" ht="16.5">
      <c r="A484" s="27" t="s">
        <v>119</v>
      </c>
    </row>
    <row r="485" spans="1:2" s="26" customFormat="1" ht="15.75">
      <c r="A485" s="30">
        <f>+A483+1</f>
        <v>185</v>
      </c>
      <c r="B485" s="26" t="s">
        <v>120</v>
      </c>
    </row>
    <row r="486" s="28" customFormat="1" ht="16.5">
      <c r="A486" s="27" t="s">
        <v>379</v>
      </c>
    </row>
    <row r="487" spans="1:2" s="26" customFormat="1" ht="15.75">
      <c r="A487" s="30">
        <f>+A485+1</f>
        <v>186</v>
      </c>
      <c r="B487" s="26" t="s">
        <v>380</v>
      </c>
    </row>
    <row r="488" spans="1:2" s="32" customFormat="1" ht="18">
      <c r="A488" s="46"/>
      <c r="B488" s="47" t="s">
        <v>381</v>
      </c>
    </row>
    <row r="489" s="26" customFormat="1" ht="19.5">
      <c r="A489" s="25" t="s">
        <v>121</v>
      </c>
    </row>
    <row r="490" s="28" customFormat="1" ht="16.5">
      <c r="A490" s="27" t="s">
        <v>122</v>
      </c>
    </row>
    <row r="491" s="28" customFormat="1" ht="16.5">
      <c r="A491" s="27" t="s">
        <v>123</v>
      </c>
    </row>
    <row r="492" spans="1:2" s="26" customFormat="1" ht="15.75">
      <c r="A492" s="29">
        <f>+A487+1</f>
        <v>187</v>
      </c>
      <c r="B492" s="26" t="s">
        <v>463</v>
      </c>
    </row>
    <row r="493" spans="1:2" s="26" customFormat="1" ht="31.5">
      <c r="A493" s="29">
        <f>+A492+1</f>
        <v>188</v>
      </c>
      <c r="B493" s="31" t="s">
        <v>520</v>
      </c>
    </row>
    <row r="494" s="28" customFormat="1" ht="16.5">
      <c r="A494" s="27" t="s">
        <v>124</v>
      </c>
    </row>
    <row r="495" spans="1:2" s="26" customFormat="1" ht="15.75">
      <c r="A495" s="29">
        <f>+A493+1</f>
        <v>189</v>
      </c>
      <c r="B495" s="26" t="s">
        <v>464</v>
      </c>
    </row>
    <row r="496" spans="1:2" s="26" customFormat="1" ht="15.75">
      <c r="A496" s="29">
        <f>+A495+1</f>
        <v>190</v>
      </c>
      <c r="B496" s="26" t="s">
        <v>465</v>
      </c>
    </row>
    <row r="497" spans="1:2" s="26" customFormat="1" ht="15.75">
      <c r="A497" s="29">
        <f>+A496+1</f>
        <v>191</v>
      </c>
      <c r="B497" s="26" t="s">
        <v>466</v>
      </c>
    </row>
    <row r="498" s="28" customFormat="1" ht="16.5">
      <c r="A498" s="27" t="s">
        <v>125</v>
      </c>
    </row>
    <row r="499" spans="1:2" s="26" customFormat="1" ht="15.75">
      <c r="A499" s="29">
        <f>+A497+1</f>
        <v>192</v>
      </c>
      <c r="B499" s="26" t="s">
        <v>467</v>
      </c>
    </row>
    <row r="500" s="28" customFormat="1" ht="16.5">
      <c r="A500" s="27" t="s">
        <v>126</v>
      </c>
    </row>
    <row r="501" s="28" customFormat="1" ht="16.5">
      <c r="A501" s="27" t="s">
        <v>127</v>
      </c>
    </row>
    <row r="502" spans="1:2" s="26" customFormat="1" ht="15.75">
      <c r="A502" s="29">
        <f>+A499+1</f>
        <v>193</v>
      </c>
      <c r="B502" s="26" t="s">
        <v>468</v>
      </c>
    </row>
    <row r="503" spans="1:2" s="26" customFormat="1" ht="15.75">
      <c r="A503" s="29">
        <f>+A502+1</f>
        <v>194</v>
      </c>
      <c r="B503" s="26" t="s">
        <v>469</v>
      </c>
    </row>
    <row r="504" spans="1:2" s="26" customFormat="1" ht="15.75">
      <c r="A504" s="29">
        <f aca="true" t="shared" si="8" ref="A504:A511">+A503+1</f>
        <v>195</v>
      </c>
      <c r="B504" s="26" t="s">
        <v>470</v>
      </c>
    </row>
    <row r="505" spans="1:2" s="26" customFormat="1" ht="15.75">
      <c r="A505" s="29">
        <f t="shared" si="8"/>
        <v>196</v>
      </c>
      <c r="B505" s="26" t="s">
        <v>471</v>
      </c>
    </row>
    <row r="506" spans="1:2" s="26" customFormat="1" ht="15.75">
      <c r="A506" s="29">
        <f t="shared" si="8"/>
        <v>197</v>
      </c>
      <c r="B506" s="26" t="s">
        <v>472</v>
      </c>
    </row>
    <row r="507" spans="1:2" s="26" customFormat="1" ht="15.75">
      <c r="A507" s="29">
        <f t="shared" si="8"/>
        <v>198</v>
      </c>
      <c r="B507" s="26" t="s">
        <v>473</v>
      </c>
    </row>
    <row r="508" spans="1:2" s="26" customFormat="1" ht="15.75">
      <c r="A508" s="29">
        <f t="shared" si="8"/>
        <v>199</v>
      </c>
      <c r="B508" s="26" t="s">
        <v>474</v>
      </c>
    </row>
    <row r="509" spans="1:2" s="26" customFormat="1" ht="15.75">
      <c r="A509" s="29">
        <f t="shared" si="8"/>
        <v>200</v>
      </c>
      <c r="B509" s="26" t="s">
        <v>475</v>
      </c>
    </row>
    <row r="510" spans="1:2" s="26" customFormat="1" ht="15.75">
      <c r="A510" s="29">
        <f t="shared" si="8"/>
        <v>201</v>
      </c>
      <c r="B510" s="26" t="s">
        <v>479</v>
      </c>
    </row>
    <row r="511" spans="1:2" s="26" customFormat="1" ht="15.75">
      <c r="A511" s="29">
        <f t="shared" si="8"/>
        <v>202</v>
      </c>
      <c r="B511" s="26" t="s">
        <v>480</v>
      </c>
    </row>
    <row r="512" s="28" customFormat="1" ht="16.5">
      <c r="A512" s="27" t="s">
        <v>481</v>
      </c>
    </row>
    <row r="513" spans="1:2" s="26" customFormat="1" ht="15.75">
      <c r="A513" s="29">
        <f>+A511+1</f>
        <v>203</v>
      </c>
      <c r="B513" s="26" t="s">
        <v>482</v>
      </c>
    </row>
    <row r="514" spans="1:2" s="26" customFormat="1" ht="15.75">
      <c r="A514" s="29">
        <f>+A513+1</f>
        <v>204</v>
      </c>
      <c r="B514" s="26" t="s">
        <v>483</v>
      </c>
    </row>
    <row r="515" s="28" customFormat="1" ht="16.5">
      <c r="A515" s="27" t="s">
        <v>484</v>
      </c>
    </row>
    <row r="516" spans="1:2" s="26" customFormat="1" ht="15.75">
      <c r="A516" s="29">
        <f>+A514+1</f>
        <v>205</v>
      </c>
      <c r="B516" s="26" t="s">
        <v>485</v>
      </c>
    </row>
    <row r="517" s="28" customFormat="1" ht="16.5">
      <c r="A517" s="27" t="s">
        <v>486</v>
      </c>
    </row>
    <row r="518" spans="1:2" s="26" customFormat="1" ht="15.75">
      <c r="A518" s="29">
        <f>+A516+1</f>
        <v>206</v>
      </c>
      <c r="B518" s="26" t="s">
        <v>487</v>
      </c>
    </row>
    <row r="519" spans="1:2" s="26" customFormat="1" ht="15.75">
      <c r="A519" s="29">
        <f>+A518+1</f>
        <v>207</v>
      </c>
      <c r="B519" s="26" t="s">
        <v>488</v>
      </c>
    </row>
    <row r="520" spans="1:2" s="26" customFormat="1" ht="15.75">
      <c r="A520" s="29">
        <f>+A519+1</f>
        <v>208</v>
      </c>
      <c r="B520" s="26" t="s">
        <v>489</v>
      </c>
    </row>
    <row r="521" spans="1:2" s="32" customFormat="1" ht="18">
      <c r="A521" s="46"/>
      <c r="B521" s="47" t="s">
        <v>519</v>
      </c>
    </row>
    <row r="522" s="26" customFormat="1" ht="19.5">
      <c r="A522" s="25" t="s">
        <v>128</v>
      </c>
    </row>
    <row r="523" s="28" customFormat="1" ht="16.5">
      <c r="A523" s="27" t="s">
        <v>129</v>
      </c>
    </row>
    <row r="524" s="28" customFormat="1" ht="16.5">
      <c r="A524" s="27" t="s">
        <v>130</v>
      </c>
    </row>
    <row r="525" spans="1:2" s="26" customFormat="1" ht="15.75">
      <c r="A525" s="29">
        <f>+A520+1</f>
        <v>209</v>
      </c>
      <c r="B525" s="26" t="s">
        <v>268</v>
      </c>
    </row>
    <row r="526" s="28" customFormat="1" ht="16.5">
      <c r="A526" s="27" t="s">
        <v>131</v>
      </c>
    </row>
    <row r="527" spans="1:2" s="26" customFormat="1" ht="15.75">
      <c r="A527" s="30">
        <f>+A525+1</f>
        <v>210</v>
      </c>
      <c r="B527" s="26" t="s">
        <v>269</v>
      </c>
    </row>
    <row r="528" s="28" customFormat="1" ht="16.5">
      <c r="A528" s="27" t="s">
        <v>132</v>
      </c>
    </row>
    <row r="529" spans="1:2" s="26" customFormat="1" ht="15.75">
      <c r="A529" s="30">
        <f>+A527+1</f>
        <v>211</v>
      </c>
      <c r="B529" s="26" t="s">
        <v>267</v>
      </c>
    </row>
    <row r="530" spans="1:2" s="26" customFormat="1" ht="15.75">
      <c r="A530" s="30">
        <f>+A529+1</f>
        <v>212</v>
      </c>
      <c r="B530" s="26" t="s">
        <v>133</v>
      </c>
    </row>
    <row r="531" s="28" customFormat="1" ht="16.5">
      <c r="A531" s="27" t="s">
        <v>270</v>
      </c>
    </row>
    <row r="532" spans="1:2" s="26" customFormat="1" ht="15.75">
      <c r="A532" s="30">
        <f>+A530+1</f>
        <v>213</v>
      </c>
      <c r="B532" s="26" t="s">
        <v>271</v>
      </c>
    </row>
    <row r="533" spans="1:2" s="26" customFormat="1" ht="18.75" customHeight="1">
      <c r="A533" s="30">
        <f>+A532+1</f>
        <v>214</v>
      </c>
      <c r="B533" s="31" t="s">
        <v>272</v>
      </c>
    </row>
    <row r="534" spans="1:2" s="32" customFormat="1" ht="18">
      <c r="A534" s="46"/>
      <c r="B534" s="47" t="s">
        <v>551</v>
      </c>
    </row>
    <row r="535" spans="1:2" s="32" customFormat="1" ht="18">
      <c r="A535" s="46"/>
      <c r="B535" s="47" t="s">
        <v>548</v>
      </c>
    </row>
    <row r="536" spans="1:2" s="49" customFormat="1" ht="26.25" customHeight="1">
      <c r="A536" s="242" t="s">
        <v>134</v>
      </c>
      <c r="B536" s="242"/>
    </row>
    <row r="537" s="26" customFormat="1" ht="19.5">
      <c r="A537" s="25" t="s">
        <v>4</v>
      </c>
    </row>
    <row r="538" s="28" customFormat="1" ht="16.5">
      <c r="A538" s="27" t="s">
        <v>8</v>
      </c>
    </row>
    <row r="539" s="28" customFormat="1" ht="16.5">
      <c r="A539" s="27" t="s">
        <v>382</v>
      </c>
    </row>
    <row r="540" s="28" customFormat="1" ht="16.5">
      <c r="A540" s="27" t="s">
        <v>384</v>
      </c>
    </row>
    <row r="541" spans="1:2" s="26" customFormat="1" ht="15.75">
      <c r="A541" s="29">
        <f>+A533+1</f>
        <v>215</v>
      </c>
      <c r="B541" s="26" t="s">
        <v>191</v>
      </c>
    </row>
    <row r="542" s="28" customFormat="1" ht="16.5">
      <c r="A542" s="27" t="s">
        <v>9</v>
      </c>
    </row>
    <row r="543" s="28" customFormat="1" ht="16.5">
      <c r="A543" s="27" t="s">
        <v>10</v>
      </c>
    </row>
    <row r="544" spans="1:2" s="26" customFormat="1" ht="31.5">
      <c r="A544" s="29">
        <f>+A541+1</f>
        <v>216</v>
      </c>
      <c r="B544" s="31" t="s">
        <v>586</v>
      </c>
    </row>
    <row r="545" s="28" customFormat="1" ht="17.25" customHeight="1">
      <c r="A545" s="27" t="s">
        <v>11</v>
      </c>
    </row>
    <row r="546" s="28" customFormat="1" ht="16.5">
      <c r="A546" s="27" t="s">
        <v>12</v>
      </c>
    </row>
    <row r="547" s="28" customFormat="1" ht="16.5">
      <c r="A547" s="27" t="s">
        <v>13</v>
      </c>
    </row>
    <row r="548" spans="1:2" s="26" customFormat="1" ht="31.5">
      <c r="A548" s="29">
        <f>+A544+1</f>
        <v>217</v>
      </c>
      <c r="B548" s="31" t="s">
        <v>374</v>
      </c>
    </row>
    <row r="549" s="28" customFormat="1" ht="16.5">
      <c r="A549" s="27" t="s">
        <v>14</v>
      </c>
    </row>
    <row r="550" spans="1:2" s="26" customFormat="1" ht="31.5">
      <c r="A550" s="29">
        <f>+A548+1</f>
        <v>218</v>
      </c>
      <c r="B550" s="31" t="s">
        <v>375</v>
      </c>
    </row>
    <row r="551" spans="1:2" s="26" customFormat="1" ht="15.75">
      <c r="A551" s="29">
        <f>+A550+1</f>
        <v>219</v>
      </c>
      <c r="B551" s="26" t="s">
        <v>376</v>
      </c>
    </row>
    <row r="552" spans="1:2" s="32" customFormat="1" ht="18">
      <c r="A552" s="46"/>
      <c r="B552" s="47" t="s">
        <v>388</v>
      </c>
    </row>
    <row r="553" s="20" customFormat="1" ht="19.5">
      <c r="A553" s="33" t="s">
        <v>135</v>
      </c>
    </row>
    <row r="554" s="35" customFormat="1" ht="16.5">
      <c r="A554" s="34" t="s">
        <v>574</v>
      </c>
    </row>
    <row r="555" s="35" customFormat="1" ht="16.5">
      <c r="A555" s="34" t="s">
        <v>572</v>
      </c>
    </row>
    <row r="556" s="35" customFormat="1" ht="16.5">
      <c r="A556" s="34" t="s">
        <v>575</v>
      </c>
    </row>
    <row r="557" spans="1:2" s="35" customFormat="1" ht="16.5">
      <c r="A557" s="50">
        <v>1</v>
      </c>
      <c r="B557" s="20" t="s">
        <v>573</v>
      </c>
    </row>
    <row r="558" s="35" customFormat="1" ht="16.5">
      <c r="A558" s="34" t="s">
        <v>576</v>
      </c>
    </row>
    <row r="559" s="35" customFormat="1" ht="16.5">
      <c r="A559" s="34" t="s">
        <v>136</v>
      </c>
    </row>
    <row r="560" spans="1:2" s="20" customFormat="1" ht="15.75">
      <c r="A560" s="36">
        <f>+A557+1</f>
        <v>2</v>
      </c>
      <c r="B560" s="20" t="s">
        <v>587</v>
      </c>
    </row>
    <row r="561" spans="1:2" s="20" customFormat="1" ht="15.75">
      <c r="A561" s="36">
        <f>+A560+1</f>
        <v>3</v>
      </c>
      <c r="B561" s="20" t="s">
        <v>588</v>
      </c>
    </row>
    <row r="562" spans="1:2" s="39" customFormat="1" ht="18">
      <c r="A562" s="37"/>
      <c r="B562" s="38" t="s">
        <v>577</v>
      </c>
    </row>
    <row r="563" s="26" customFormat="1" ht="19.5">
      <c r="A563" s="25" t="s">
        <v>137</v>
      </c>
    </row>
    <row r="564" s="28" customFormat="1" ht="16.5">
      <c r="A564" s="27" t="s">
        <v>49</v>
      </c>
    </row>
    <row r="565" s="28" customFormat="1" ht="16.5">
      <c r="A565" s="27" t="s">
        <v>138</v>
      </c>
    </row>
    <row r="566" spans="1:2" s="26" customFormat="1" ht="31.5">
      <c r="A566" s="29">
        <f>+A561+1</f>
        <v>4</v>
      </c>
      <c r="B566" s="31" t="s">
        <v>512</v>
      </c>
    </row>
    <row r="567" s="28" customFormat="1" ht="16.5">
      <c r="A567" s="27" t="s">
        <v>328</v>
      </c>
    </row>
    <row r="568" spans="1:2" s="26" customFormat="1" ht="15.75">
      <c r="A568" s="30">
        <f>+A566+1</f>
        <v>5</v>
      </c>
      <c r="B568" s="31" t="s">
        <v>329</v>
      </c>
    </row>
    <row r="569" spans="1:2" s="26" customFormat="1" ht="31.5">
      <c r="A569" s="29">
        <f>+A568+1</f>
        <v>6</v>
      </c>
      <c r="B569" s="31" t="s">
        <v>513</v>
      </c>
    </row>
    <row r="570" spans="1:2" s="26" customFormat="1" ht="15.75">
      <c r="A570" s="29">
        <f>+A569+1</f>
        <v>7</v>
      </c>
      <c r="B570" s="31" t="s">
        <v>516</v>
      </c>
    </row>
    <row r="571" spans="1:2" s="26" customFormat="1" ht="16.5">
      <c r="A571" s="27" t="s">
        <v>52</v>
      </c>
      <c r="B571" s="28"/>
    </row>
    <row r="572" spans="1:2" s="26" customFormat="1" ht="16.5">
      <c r="A572" s="27" t="s">
        <v>53</v>
      </c>
      <c r="B572" s="28"/>
    </row>
    <row r="573" spans="1:2" s="26" customFormat="1" ht="16.5">
      <c r="A573" s="27" t="s">
        <v>54</v>
      </c>
      <c r="B573" s="28"/>
    </row>
    <row r="574" spans="1:2" s="26" customFormat="1" ht="15.75">
      <c r="A574" s="29">
        <f>+A570+1</f>
        <v>8</v>
      </c>
      <c r="B574" s="26" t="s">
        <v>517</v>
      </c>
    </row>
    <row r="575" s="28" customFormat="1" ht="16.5">
      <c r="A575" s="27" t="s">
        <v>55</v>
      </c>
    </row>
    <row r="576" s="28" customFormat="1" ht="16.5">
      <c r="A576" s="27" t="s">
        <v>56</v>
      </c>
    </row>
    <row r="577" s="28" customFormat="1" ht="16.5">
      <c r="A577" s="27" t="s">
        <v>370</v>
      </c>
    </row>
    <row r="578" spans="1:2" s="26" customFormat="1" ht="15.75">
      <c r="A578" s="29">
        <f>+A574+1</f>
        <v>9</v>
      </c>
      <c r="B578" s="26" t="s">
        <v>504</v>
      </c>
    </row>
    <row r="579" s="28" customFormat="1" ht="16.5">
      <c r="A579" s="27" t="s">
        <v>506</v>
      </c>
    </row>
    <row r="580" spans="1:2" s="26" customFormat="1" ht="15.75">
      <c r="A580" s="29">
        <f>+A578+1</f>
        <v>10</v>
      </c>
      <c r="B580" s="51" t="s">
        <v>589</v>
      </c>
    </row>
    <row r="581" spans="1:2" s="32" customFormat="1" ht="18">
      <c r="A581" s="46"/>
      <c r="B581" s="47" t="s">
        <v>507</v>
      </c>
    </row>
    <row r="582" spans="1:2" s="32" customFormat="1" ht="18">
      <c r="A582" s="46"/>
      <c r="B582" s="47" t="s">
        <v>511</v>
      </c>
    </row>
    <row r="583" spans="1:2" s="32" customFormat="1" ht="18">
      <c r="A583" s="46"/>
      <c r="B583" s="47" t="s">
        <v>549</v>
      </c>
    </row>
    <row r="584" spans="1:2" s="32" customFormat="1" ht="18">
      <c r="A584" s="46"/>
      <c r="B584" s="47"/>
    </row>
    <row r="585" s="26" customFormat="1" ht="15.75">
      <c r="A585" s="52"/>
    </row>
  </sheetData>
  <sheetProtection/>
  <mergeCells count="17">
    <mergeCell ref="A149:B149"/>
    <mergeCell ref="A2:B2"/>
    <mergeCell ref="A6:B6"/>
    <mergeCell ref="A35:B35"/>
    <mergeCell ref="A44:B44"/>
    <mergeCell ref="A51:B51"/>
    <mergeCell ref="A68:B68"/>
    <mergeCell ref="A172:B172"/>
    <mergeCell ref="A194:B194"/>
    <mergeCell ref="A199:B199"/>
    <mergeCell ref="A434:B434"/>
    <mergeCell ref="A536:B536"/>
    <mergeCell ref="A80:B80"/>
    <mergeCell ref="A81:B81"/>
    <mergeCell ref="A107:B107"/>
    <mergeCell ref="A112:B112"/>
    <mergeCell ref="A113:B11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9:C36"/>
  <sheetViews>
    <sheetView zoomScalePageLayoutView="0" workbookViewId="0" topLeftCell="A1">
      <selection activeCell="B19" sqref="B19"/>
    </sheetView>
  </sheetViews>
  <sheetFormatPr defaultColWidth="9.140625" defaultRowHeight="15"/>
  <cols>
    <col min="2" max="2" width="78.28125" style="0" customWidth="1"/>
  </cols>
  <sheetData>
    <row r="9" spans="1:2" s="56" customFormat="1" ht="33">
      <c r="A9" s="60">
        <f>+Total!A101+1</f>
        <v>63</v>
      </c>
      <c r="B9" s="92" t="s">
        <v>628</v>
      </c>
    </row>
    <row r="13" spans="1:2" s="56" customFormat="1" ht="19.5">
      <c r="A13" s="55" t="s">
        <v>683</v>
      </c>
      <c r="B13" s="59"/>
    </row>
    <row r="14" spans="1:2" s="80" customFormat="1" ht="16.5">
      <c r="A14" s="84">
        <f>+A12+1</f>
        <v>1</v>
      </c>
      <c r="B14" s="86" t="s">
        <v>668</v>
      </c>
    </row>
    <row r="15" spans="1:2" s="56" customFormat="1" ht="19.5">
      <c r="A15" s="55" t="s">
        <v>678</v>
      </c>
      <c r="B15" s="59"/>
    </row>
    <row r="16" spans="1:2" s="80" customFormat="1" ht="34.5">
      <c r="A16" s="84">
        <f>+A14+1</f>
        <v>2</v>
      </c>
      <c r="B16" s="81" t="s">
        <v>669</v>
      </c>
    </row>
    <row r="17" spans="1:2" s="56" customFormat="1" ht="19.5">
      <c r="A17" s="55" t="s">
        <v>679</v>
      </c>
      <c r="B17" s="59"/>
    </row>
    <row r="18" spans="1:2" s="80" customFormat="1" ht="16.5">
      <c r="A18" s="84">
        <f>+A16+1</f>
        <v>3</v>
      </c>
      <c r="B18" s="81" t="s">
        <v>687</v>
      </c>
    </row>
    <row r="19" spans="1:2" s="80" customFormat="1" ht="18">
      <c r="A19" s="84">
        <f>+A18+1</f>
        <v>4</v>
      </c>
      <c r="B19" s="81" t="s">
        <v>670</v>
      </c>
    </row>
    <row r="20" spans="1:2" s="83" customFormat="1" ht="16.5">
      <c r="A20" s="82" t="s">
        <v>546</v>
      </c>
      <c r="B20" s="81"/>
    </row>
    <row r="21" spans="1:2" s="80" customFormat="1" ht="33">
      <c r="A21" s="84">
        <f>+A19+1</f>
        <v>5</v>
      </c>
      <c r="B21" s="81" t="s">
        <v>542</v>
      </c>
    </row>
    <row r="22" spans="1:2" s="56" customFormat="1" ht="19.5">
      <c r="A22" s="55" t="s">
        <v>680</v>
      </c>
      <c r="B22" s="59"/>
    </row>
    <row r="23" spans="1:2" s="80" customFormat="1" ht="18">
      <c r="A23" s="84">
        <f>+A21+1</f>
        <v>6</v>
      </c>
      <c r="B23" s="81" t="s">
        <v>671</v>
      </c>
    </row>
    <row r="24" spans="1:2" s="80" customFormat="1" ht="18">
      <c r="A24" s="84">
        <f>+A23+1</f>
        <v>7</v>
      </c>
      <c r="B24" s="81" t="s">
        <v>672</v>
      </c>
    </row>
    <row r="25" spans="1:2" s="80" customFormat="1" ht="36">
      <c r="A25" s="84">
        <f>+A24+1</f>
        <v>8</v>
      </c>
      <c r="B25" s="81" t="s">
        <v>673</v>
      </c>
    </row>
    <row r="26" spans="1:3" s="80" customFormat="1" ht="22.5">
      <c r="A26" s="84">
        <f>+A25+1</f>
        <v>9</v>
      </c>
      <c r="B26" s="86" t="s">
        <v>686</v>
      </c>
      <c r="C26" s="88" t="s">
        <v>685</v>
      </c>
    </row>
    <row r="27" spans="1:2" s="56" customFormat="1" ht="19.5">
      <c r="A27" s="55" t="s">
        <v>684</v>
      </c>
      <c r="B27" s="59"/>
    </row>
    <row r="28" spans="1:2" s="80" customFormat="1" ht="19.5" customHeight="1">
      <c r="A28" s="84">
        <f>+A26+1</f>
        <v>10</v>
      </c>
      <c r="B28" s="87" t="s">
        <v>681</v>
      </c>
    </row>
    <row r="29" spans="1:2" s="80" customFormat="1" ht="19.5" customHeight="1">
      <c r="A29" s="55" t="s">
        <v>591</v>
      </c>
      <c r="B29" s="85"/>
    </row>
    <row r="30" spans="1:2" s="80" customFormat="1" ht="18">
      <c r="A30" s="84">
        <f>+A28+1</f>
        <v>11</v>
      </c>
      <c r="B30" s="81" t="s">
        <v>674</v>
      </c>
    </row>
    <row r="31" spans="1:2" s="80" customFormat="1" ht="16.5">
      <c r="A31" s="84">
        <f>+A30+1</f>
        <v>12</v>
      </c>
      <c r="B31" s="89" t="s">
        <v>675</v>
      </c>
    </row>
    <row r="32" spans="1:2" s="56" customFormat="1" ht="19.5">
      <c r="A32" s="55" t="s">
        <v>682</v>
      </c>
      <c r="B32" s="59"/>
    </row>
    <row r="33" spans="1:2" s="80" customFormat="1" ht="16.5">
      <c r="A33" s="84">
        <f>+A31+1</f>
        <v>13</v>
      </c>
      <c r="B33" s="81" t="s">
        <v>676</v>
      </c>
    </row>
    <row r="34" spans="1:2" s="80" customFormat="1" ht="36">
      <c r="A34" s="84">
        <f>+A33+1</f>
        <v>14</v>
      </c>
      <c r="B34" s="81" t="s">
        <v>677</v>
      </c>
    </row>
    <row r="35" spans="1:2" s="79" customFormat="1" ht="33">
      <c r="A35" s="91">
        <v>15</v>
      </c>
      <c r="B35" s="90" t="s">
        <v>689</v>
      </c>
    </row>
    <row r="36" spans="1:2" s="62" customFormat="1" ht="18">
      <c r="A36" s="229" t="s">
        <v>690</v>
      </c>
      <c r="B36" s="230"/>
    </row>
  </sheetData>
  <sheetProtection/>
  <mergeCells count="1">
    <mergeCell ref="A36:B3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M93"/>
  <sheetViews>
    <sheetView zoomScale="85" zoomScaleNormal="85" zoomScalePageLayoutView="0" workbookViewId="0" topLeftCell="A1">
      <pane ySplit="6" topLeftCell="A35" activePane="bottomLeft" state="frozen"/>
      <selection pane="topLeft" activeCell="A1" sqref="A1"/>
      <selection pane="bottomLeft" activeCell="T59" sqref="T59"/>
    </sheetView>
  </sheetViews>
  <sheetFormatPr defaultColWidth="9.140625" defaultRowHeight="15"/>
  <cols>
    <col min="1" max="1" width="5.28125" style="162" customWidth="1"/>
    <col min="2" max="2" width="37.28125" style="162" customWidth="1"/>
    <col min="3" max="3" width="8.7109375" style="162" bestFit="1" customWidth="1"/>
    <col min="4" max="4" width="9.140625" style="162" customWidth="1"/>
    <col min="5" max="5" width="8.140625" style="162" bestFit="1" customWidth="1"/>
    <col min="6" max="7" width="8.57421875" style="162" bestFit="1" customWidth="1"/>
    <col min="8" max="8" width="8.28125" style="162" bestFit="1" customWidth="1"/>
    <col min="9" max="16384" width="9.140625" style="162" customWidth="1"/>
  </cols>
  <sheetData>
    <row r="2" spans="1:13" ht="19.5">
      <c r="A2" s="247" t="s">
        <v>567</v>
      </c>
      <c r="B2" s="247"/>
      <c r="C2" s="247"/>
      <c r="D2" s="247"/>
      <c r="E2" s="247"/>
      <c r="F2" s="247"/>
      <c r="G2" s="247"/>
      <c r="H2" s="247"/>
      <c r="I2" s="247"/>
      <c r="J2" s="247"/>
      <c r="K2" s="247"/>
      <c r="L2" s="247"/>
      <c r="M2" s="247"/>
    </row>
    <row r="3" spans="2:13" ht="15.75">
      <c r="B3" s="163"/>
      <c r="C3" s="164"/>
      <c r="D3" s="164"/>
      <c r="E3" s="153"/>
      <c r="F3" s="153"/>
      <c r="G3" s="153"/>
      <c r="H3" s="153"/>
      <c r="I3" s="165"/>
      <c r="J3" s="164"/>
      <c r="K3" s="164"/>
      <c r="L3" s="250" t="s">
        <v>806</v>
      </c>
      <c r="M3" s="250"/>
    </row>
    <row r="4" spans="1:13" ht="15.75">
      <c r="A4" s="248" t="s">
        <v>807</v>
      </c>
      <c r="B4" s="249" t="s">
        <v>808</v>
      </c>
      <c r="C4" s="249" t="s">
        <v>809</v>
      </c>
      <c r="D4" s="249"/>
      <c r="E4" s="249" t="s">
        <v>810</v>
      </c>
      <c r="F4" s="249"/>
      <c r="G4" s="249" t="s">
        <v>811</v>
      </c>
      <c r="H4" s="249"/>
      <c r="I4" s="249"/>
      <c r="J4" s="249"/>
      <c r="K4" s="249"/>
      <c r="L4" s="249"/>
      <c r="M4" s="249"/>
    </row>
    <row r="5" spans="1:13" ht="15.75">
      <c r="A5" s="248"/>
      <c r="B5" s="249"/>
      <c r="C5" s="249" t="s">
        <v>812</v>
      </c>
      <c r="D5" s="249" t="s">
        <v>813</v>
      </c>
      <c r="E5" s="249" t="s">
        <v>814</v>
      </c>
      <c r="F5" s="249" t="s">
        <v>815</v>
      </c>
      <c r="G5" s="249" t="s">
        <v>814</v>
      </c>
      <c r="H5" s="249" t="s">
        <v>815</v>
      </c>
      <c r="I5" s="249" t="s">
        <v>816</v>
      </c>
      <c r="J5" s="249"/>
      <c r="K5" s="249" t="s">
        <v>817</v>
      </c>
      <c r="L5" s="249" t="s">
        <v>813</v>
      </c>
      <c r="M5" s="251" t="s">
        <v>818</v>
      </c>
    </row>
    <row r="6" spans="1:13" ht="31.5">
      <c r="A6" s="248"/>
      <c r="B6" s="249"/>
      <c r="C6" s="249"/>
      <c r="D6" s="249"/>
      <c r="E6" s="249"/>
      <c r="F6" s="249"/>
      <c r="G6" s="249"/>
      <c r="H6" s="249"/>
      <c r="I6" s="173" t="s">
        <v>819</v>
      </c>
      <c r="J6" s="173" t="s">
        <v>820</v>
      </c>
      <c r="K6" s="249"/>
      <c r="L6" s="249"/>
      <c r="M6" s="251"/>
    </row>
    <row r="7" s="113" customFormat="1" ht="15.75">
      <c r="A7" s="147" t="s">
        <v>47</v>
      </c>
    </row>
    <row r="8" s="148" customFormat="1" ht="15.75">
      <c r="A8" s="147" t="s">
        <v>48</v>
      </c>
    </row>
    <row r="9" s="148" customFormat="1" ht="15.75">
      <c r="A9" s="147" t="s">
        <v>49</v>
      </c>
    </row>
    <row r="10" s="148" customFormat="1" ht="15.75">
      <c r="A10" s="147" t="s">
        <v>50</v>
      </c>
    </row>
    <row r="11" spans="1:13" s="148" customFormat="1" ht="31.5">
      <c r="A11" s="114">
        <v>1</v>
      </c>
      <c r="B11" s="166" t="s">
        <v>287</v>
      </c>
      <c r="C11" s="152">
        <v>79794.46</v>
      </c>
      <c r="D11" s="152">
        <v>33259</v>
      </c>
      <c r="E11" s="151">
        <v>608</v>
      </c>
      <c r="F11" s="151">
        <v>488</v>
      </c>
      <c r="G11" s="151">
        <v>69</v>
      </c>
      <c r="H11" s="151">
        <v>58</v>
      </c>
      <c r="I11" s="152">
        <v>37</v>
      </c>
      <c r="J11" s="151">
        <v>32</v>
      </c>
      <c r="K11" s="152"/>
      <c r="L11" s="152">
        <v>11</v>
      </c>
      <c r="M11" s="167"/>
    </row>
    <row r="12" spans="1:13" s="148" customFormat="1" ht="31.5">
      <c r="A12" s="114">
        <f>+A11+1</f>
        <v>2</v>
      </c>
      <c r="B12" s="149" t="s">
        <v>710</v>
      </c>
      <c r="C12" s="152">
        <v>35336.6</v>
      </c>
      <c r="D12" s="152"/>
      <c r="E12" s="151">
        <v>2275</v>
      </c>
      <c r="F12" s="151">
        <v>2275</v>
      </c>
      <c r="G12" s="151">
        <v>3030</v>
      </c>
      <c r="H12" s="151">
        <v>3030</v>
      </c>
      <c r="I12" s="152">
        <v>2850</v>
      </c>
      <c r="J12" s="151">
        <v>180</v>
      </c>
      <c r="K12" s="152"/>
      <c r="L12" s="152"/>
      <c r="M12" s="167"/>
    </row>
    <row r="13" spans="1:13" s="148" customFormat="1" ht="33.75" customHeight="1">
      <c r="A13" s="114">
        <f>+A12+1</f>
        <v>3</v>
      </c>
      <c r="B13" s="149" t="s">
        <v>711</v>
      </c>
      <c r="C13" s="152">
        <v>12845.52</v>
      </c>
      <c r="D13" s="152">
        <v>0</v>
      </c>
      <c r="E13" s="152">
        <v>1614</v>
      </c>
      <c r="F13" s="152">
        <v>1614</v>
      </c>
      <c r="G13" s="152">
        <v>2099</v>
      </c>
      <c r="H13" s="152">
        <v>2099</v>
      </c>
      <c r="I13" s="152">
        <v>2099</v>
      </c>
      <c r="J13" s="152">
        <v>0</v>
      </c>
      <c r="K13" s="152">
        <v>0</v>
      </c>
      <c r="L13" s="152">
        <v>0</v>
      </c>
      <c r="M13" s="167"/>
    </row>
    <row r="14" spans="1:13" s="148" customFormat="1" ht="47.25">
      <c r="A14" s="114">
        <f aca="true" t="shared" si="0" ref="A14:A23">+A13+1</f>
        <v>4</v>
      </c>
      <c r="B14" s="149" t="s">
        <v>712</v>
      </c>
      <c r="C14" s="152">
        <v>21878.21</v>
      </c>
      <c r="D14" s="152"/>
      <c r="E14" s="151">
        <v>2437</v>
      </c>
      <c r="F14" s="151">
        <v>2437</v>
      </c>
      <c r="G14" s="151">
        <v>3412</v>
      </c>
      <c r="H14" s="151">
        <v>3412</v>
      </c>
      <c r="I14" s="152">
        <v>3412</v>
      </c>
      <c r="J14" s="151"/>
      <c r="K14" s="152"/>
      <c r="L14" s="152"/>
      <c r="M14" s="167"/>
    </row>
    <row r="15" spans="1:13" s="148" customFormat="1" ht="31.5">
      <c r="A15" s="114">
        <f t="shared" si="0"/>
        <v>5</v>
      </c>
      <c r="B15" s="149" t="s">
        <v>290</v>
      </c>
      <c r="C15" s="152">
        <v>87408.48</v>
      </c>
      <c r="D15" s="152">
        <v>0</v>
      </c>
      <c r="E15" s="152">
        <v>17500</v>
      </c>
      <c r="F15" s="152">
        <v>17500</v>
      </c>
      <c r="G15" s="152">
        <v>17500</v>
      </c>
      <c r="H15" s="152">
        <v>17500</v>
      </c>
      <c r="I15" s="152">
        <v>17420</v>
      </c>
      <c r="J15" s="152">
        <v>80</v>
      </c>
      <c r="K15" s="152">
        <v>0</v>
      </c>
      <c r="L15" s="152">
        <v>0</v>
      </c>
      <c r="M15" s="167"/>
    </row>
    <row r="16" spans="1:13" s="148" customFormat="1" ht="33.75" customHeight="1">
      <c r="A16" s="114">
        <f t="shared" si="0"/>
        <v>6</v>
      </c>
      <c r="B16" s="149" t="s">
        <v>713</v>
      </c>
      <c r="C16" s="152">
        <v>29595.18</v>
      </c>
      <c r="D16" s="152"/>
      <c r="E16" s="151">
        <v>655</v>
      </c>
      <c r="F16" s="151">
        <v>655</v>
      </c>
      <c r="G16" s="151">
        <v>11312</v>
      </c>
      <c r="H16" s="151">
        <v>11312</v>
      </c>
      <c r="I16" s="152">
        <v>11312</v>
      </c>
      <c r="J16" s="151">
        <v>0</v>
      </c>
      <c r="K16" s="152"/>
      <c r="L16" s="152"/>
      <c r="M16" s="167"/>
    </row>
    <row r="17" spans="1:13" s="148" customFormat="1" ht="31.5">
      <c r="A17" s="114">
        <f t="shared" si="0"/>
        <v>7</v>
      </c>
      <c r="B17" s="149" t="s">
        <v>714</v>
      </c>
      <c r="C17" s="152">
        <v>12285.7</v>
      </c>
      <c r="D17" s="152"/>
      <c r="E17" s="151">
        <v>2000</v>
      </c>
      <c r="F17" s="152">
        <v>2000</v>
      </c>
      <c r="G17" s="151">
        <v>2315</v>
      </c>
      <c r="H17" s="152">
        <v>2315</v>
      </c>
      <c r="I17" s="152">
        <v>2310</v>
      </c>
      <c r="J17" s="152">
        <v>5</v>
      </c>
      <c r="K17" s="152"/>
      <c r="L17" s="152"/>
      <c r="M17" s="167"/>
    </row>
    <row r="18" spans="1:13" s="148" customFormat="1" ht="48.75" customHeight="1">
      <c r="A18" s="114">
        <f t="shared" si="0"/>
        <v>8</v>
      </c>
      <c r="B18" s="149" t="s">
        <v>715</v>
      </c>
      <c r="C18" s="152">
        <v>6828.47</v>
      </c>
      <c r="D18" s="152"/>
      <c r="E18" s="151">
        <v>720</v>
      </c>
      <c r="F18" s="152">
        <v>720</v>
      </c>
      <c r="G18" s="151">
        <v>2021</v>
      </c>
      <c r="H18" s="152">
        <v>2021</v>
      </c>
      <c r="I18" s="152">
        <v>2021</v>
      </c>
      <c r="J18" s="152"/>
      <c r="K18" s="152"/>
      <c r="L18" s="152"/>
      <c r="M18" s="167"/>
    </row>
    <row r="19" spans="1:13" s="148" customFormat="1" ht="47.25">
      <c r="A19" s="114">
        <f t="shared" si="0"/>
        <v>9</v>
      </c>
      <c r="B19" s="149" t="s">
        <v>295</v>
      </c>
      <c r="C19" s="152">
        <v>16939.21</v>
      </c>
      <c r="D19" s="152"/>
      <c r="E19" s="151">
        <v>1411</v>
      </c>
      <c r="F19" s="152">
        <v>1411</v>
      </c>
      <c r="G19" s="151">
        <v>1010</v>
      </c>
      <c r="H19" s="152">
        <v>1010</v>
      </c>
      <c r="I19" s="152">
        <v>998</v>
      </c>
      <c r="J19" s="152">
        <v>12</v>
      </c>
      <c r="K19" s="152"/>
      <c r="L19" s="152"/>
      <c r="M19" s="167"/>
    </row>
    <row r="20" spans="1:13" s="148" customFormat="1" ht="63">
      <c r="A20" s="114">
        <f t="shared" si="0"/>
        <v>10</v>
      </c>
      <c r="B20" s="149" t="s">
        <v>716</v>
      </c>
      <c r="C20" s="152">
        <v>4855.29</v>
      </c>
      <c r="D20" s="152"/>
      <c r="E20" s="151">
        <v>1300</v>
      </c>
      <c r="F20" s="151">
        <v>1300</v>
      </c>
      <c r="G20" s="151">
        <v>1586</v>
      </c>
      <c r="H20" s="151">
        <v>1586</v>
      </c>
      <c r="I20" s="152">
        <v>1586</v>
      </c>
      <c r="J20" s="151"/>
      <c r="K20" s="152"/>
      <c r="L20" s="152"/>
      <c r="M20" s="167"/>
    </row>
    <row r="21" spans="1:13" s="148" customFormat="1" ht="47.25">
      <c r="A21" s="114">
        <f t="shared" si="0"/>
        <v>11</v>
      </c>
      <c r="B21" s="149" t="s">
        <v>823</v>
      </c>
      <c r="C21" s="151">
        <v>35812</v>
      </c>
      <c r="D21" s="151"/>
      <c r="E21" s="151">
        <v>10000</v>
      </c>
      <c r="F21" s="152">
        <v>10000</v>
      </c>
      <c r="G21" s="151">
        <v>15241</v>
      </c>
      <c r="H21" s="152">
        <v>15241</v>
      </c>
      <c r="I21" s="152">
        <v>15241</v>
      </c>
      <c r="J21" s="152"/>
      <c r="K21" s="152"/>
      <c r="L21" s="152"/>
      <c r="M21" s="168"/>
    </row>
    <row r="22" spans="1:13" s="148" customFormat="1" ht="49.5" customHeight="1">
      <c r="A22" s="114">
        <f t="shared" si="0"/>
        <v>12</v>
      </c>
      <c r="B22" s="149" t="s">
        <v>297</v>
      </c>
      <c r="C22" s="151">
        <v>3809</v>
      </c>
      <c r="D22" s="151"/>
      <c r="E22" s="151">
        <v>350</v>
      </c>
      <c r="F22" s="152">
        <v>350</v>
      </c>
      <c r="G22" s="151">
        <v>755</v>
      </c>
      <c r="H22" s="152">
        <v>755</v>
      </c>
      <c r="I22" s="152">
        <v>755</v>
      </c>
      <c r="J22" s="152"/>
      <c r="K22" s="152"/>
      <c r="L22" s="152"/>
      <c r="M22" s="168"/>
    </row>
    <row r="23" spans="1:13" s="148" customFormat="1" ht="31.5" customHeight="1">
      <c r="A23" s="114">
        <f t="shared" si="0"/>
        <v>13</v>
      </c>
      <c r="B23" s="149" t="s">
        <v>717</v>
      </c>
      <c r="C23" s="151">
        <v>63131.32</v>
      </c>
      <c r="D23" s="151"/>
      <c r="E23" s="151">
        <v>11800</v>
      </c>
      <c r="F23" s="152">
        <v>11800</v>
      </c>
      <c r="G23" s="151">
        <v>15520</v>
      </c>
      <c r="H23" s="152">
        <v>15520</v>
      </c>
      <c r="I23" s="152">
        <v>15520</v>
      </c>
      <c r="J23" s="152"/>
      <c r="K23" s="152"/>
      <c r="L23" s="152"/>
      <c r="M23" s="168"/>
    </row>
    <row r="24" spans="1:13" s="148" customFormat="1" ht="47.25">
      <c r="A24" s="114">
        <f>+A23+1</f>
        <v>14</v>
      </c>
      <c r="B24" s="149" t="s">
        <v>718</v>
      </c>
      <c r="C24" s="151">
        <v>29018</v>
      </c>
      <c r="D24" s="151"/>
      <c r="E24" s="151">
        <v>6530</v>
      </c>
      <c r="F24" s="151">
        <v>6530</v>
      </c>
      <c r="G24" s="151">
        <v>10250</v>
      </c>
      <c r="H24" s="151">
        <v>10250</v>
      </c>
      <c r="I24" s="152">
        <v>10250</v>
      </c>
      <c r="J24" s="151"/>
      <c r="K24" s="152"/>
      <c r="L24" s="152"/>
      <c r="M24" s="168"/>
    </row>
    <row r="25" spans="1:13" s="148" customFormat="1" ht="15.75">
      <c r="A25" s="114">
        <f>+A24+1</f>
        <v>15</v>
      </c>
      <c r="B25" s="169" t="s">
        <v>719</v>
      </c>
      <c r="C25" s="151">
        <v>43894.62</v>
      </c>
      <c r="D25" s="151">
        <v>0</v>
      </c>
      <c r="E25" s="151">
        <v>11000</v>
      </c>
      <c r="F25" s="151">
        <v>11000</v>
      </c>
      <c r="G25" s="151">
        <v>10700</v>
      </c>
      <c r="H25" s="151">
        <v>10700</v>
      </c>
      <c r="I25" s="151">
        <v>10600</v>
      </c>
      <c r="J25" s="151">
        <v>100</v>
      </c>
      <c r="K25" s="151">
        <v>0</v>
      </c>
      <c r="L25" s="151">
        <v>0</v>
      </c>
      <c r="M25" s="167"/>
    </row>
    <row r="26" spans="1:13" s="148" customFormat="1" ht="15.75">
      <c r="A26" s="114">
        <f aca="true" t="shared" si="1" ref="A26:A47">+A25+1</f>
        <v>16</v>
      </c>
      <c r="B26" s="169" t="s">
        <v>720</v>
      </c>
      <c r="C26" s="151">
        <v>44788</v>
      </c>
      <c r="D26" s="151"/>
      <c r="E26" s="151">
        <v>4488</v>
      </c>
      <c r="F26" s="151">
        <v>4488</v>
      </c>
      <c r="G26" s="151">
        <v>2871</v>
      </c>
      <c r="H26" s="151">
        <v>2871</v>
      </c>
      <c r="I26" s="152">
        <v>2870</v>
      </c>
      <c r="J26" s="151">
        <v>1</v>
      </c>
      <c r="K26" s="152"/>
      <c r="L26" s="152"/>
      <c r="M26" s="167"/>
    </row>
    <row r="27" spans="1:13" s="148" customFormat="1" ht="15.75">
      <c r="A27" s="114">
        <f t="shared" si="1"/>
        <v>17</v>
      </c>
      <c r="B27" s="169" t="s">
        <v>721</v>
      </c>
      <c r="C27" s="151">
        <v>52136.33</v>
      </c>
      <c r="D27" s="151"/>
      <c r="E27" s="151">
        <v>20000</v>
      </c>
      <c r="F27" s="151">
        <v>20000</v>
      </c>
      <c r="G27" s="151">
        <v>15242</v>
      </c>
      <c r="H27" s="151">
        <v>15242</v>
      </c>
      <c r="I27" s="152">
        <v>15242</v>
      </c>
      <c r="J27" s="151"/>
      <c r="K27" s="152"/>
      <c r="L27" s="152"/>
      <c r="M27" s="167"/>
    </row>
    <row r="28" spans="1:13" s="148" customFormat="1" ht="15.75">
      <c r="A28" s="114">
        <f t="shared" si="1"/>
        <v>18</v>
      </c>
      <c r="B28" s="169" t="s">
        <v>722</v>
      </c>
      <c r="C28" s="151">
        <v>27470.07</v>
      </c>
      <c r="D28" s="151">
        <v>0</v>
      </c>
      <c r="E28" s="151">
        <v>231</v>
      </c>
      <c r="F28" s="151">
        <v>231</v>
      </c>
      <c r="G28" s="151">
        <v>1510</v>
      </c>
      <c r="H28" s="151">
        <v>1510</v>
      </c>
      <c r="I28" s="151">
        <v>1346</v>
      </c>
      <c r="J28" s="151">
        <v>164</v>
      </c>
      <c r="K28" s="152"/>
      <c r="L28" s="152"/>
      <c r="M28" s="167"/>
    </row>
    <row r="29" spans="1:13" s="148" customFormat="1" ht="15.75">
      <c r="A29" s="114">
        <f t="shared" si="1"/>
        <v>19</v>
      </c>
      <c r="B29" s="170" t="s">
        <v>723</v>
      </c>
      <c r="C29" s="151">
        <v>7919.47</v>
      </c>
      <c r="D29" s="151">
        <v>0</v>
      </c>
      <c r="E29" s="151">
        <v>1001</v>
      </c>
      <c r="F29" s="151">
        <v>1001</v>
      </c>
      <c r="G29" s="151">
        <v>1001</v>
      </c>
      <c r="H29" s="151">
        <v>1001</v>
      </c>
      <c r="I29" s="151">
        <v>1000</v>
      </c>
      <c r="J29" s="151">
        <v>1</v>
      </c>
      <c r="K29" s="151">
        <v>0</v>
      </c>
      <c r="L29" s="151">
        <v>0</v>
      </c>
      <c r="M29" s="167"/>
    </row>
    <row r="30" spans="1:13" s="148" customFormat="1" ht="31.5">
      <c r="A30" s="114">
        <f t="shared" si="1"/>
        <v>20</v>
      </c>
      <c r="B30" s="149" t="s">
        <v>724</v>
      </c>
      <c r="C30" s="151">
        <v>4484</v>
      </c>
      <c r="D30" s="151"/>
      <c r="E30" s="151">
        <v>200</v>
      </c>
      <c r="F30" s="151">
        <v>200</v>
      </c>
      <c r="G30" s="151">
        <v>200</v>
      </c>
      <c r="H30" s="151">
        <v>200</v>
      </c>
      <c r="I30" s="152">
        <v>200</v>
      </c>
      <c r="J30" s="151"/>
      <c r="K30" s="152"/>
      <c r="L30" s="152"/>
      <c r="M30" s="167"/>
    </row>
    <row r="31" spans="1:13" s="148" customFormat="1" ht="47.25">
      <c r="A31" s="114">
        <f t="shared" si="1"/>
        <v>21</v>
      </c>
      <c r="B31" s="149" t="s">
        <v>725</v>
      </c>
      <c r="C31" s="151">
        <v>4647</v>
      </c>
      <c r="D31" s="151"/>
      <c r="E31" s="151">
        <v>1155</v>
      </c>
      <c r="F31" s="152">
        <v>1155</v>
      </c>
      <c r="G31" s="151">
        <v>1155</v>
      </c>
      <c r="H31" s="152">
        <v>1155</v>
      </c>
      <c r="I31" s="152">
        <v>1155</v>
      </c>
      <c r="J31" s="152">
        <v>0</v>
      </c>
      <c r="K31" s="152"/>
      <c r="L31" s="152"/>
      <c r="M31" s="167"/>
    </row>
    <row r="32" spans="1:13" s="148" customFormat="1" ht="63">
      <c r="A32" s="114">
        <f t="shared" si="1"/>
        <v>22</v>
      </c>
      <c r="B32" s="149" t="s">
        <v>726</v>
      </c>
      <c r="C32" s="151">
        <v>7308.01</v>
      </c>
      <c r="D32" s="151"/>
      <c r="E32" s="151">
        <v>3000</v>
      </c>
      <c r="F32" s="151">
        <v>3000</v>
      </c>
      <c r="G32" s="151">
        <v>4382</v>
      </c>
      <c r="H32" s="151">
        <v>4382</v>
      </c>
      <c r="I32" s="152">
        <v>4373</v>
      </c>
      <c r="J32" s="151">
        <v>9</v>
      </c>
      <c r="K32" s="152"/>
      <c r="L32" s="152"/>
      <c r="M32" s="167"/>
    </row>
    <row r="33" spans="1:13" s="148" customFormat="1" ht="47.25">
      <c r="A33" s="114">
        <f t="shared" si="1"/>
        <v>23</v>
      </c>
      <c r="B33" s="149" t="s">
        <v>727</v>
      </c>
      <c r="C33" s="151">
        <v>10980.46</v>
      </c>
      <c r="D33" s="151"/>
      <c r="E33" s="151">
        <v>1001</v>
      </c>
      <c r="F33" s="151">
        <v>1001</v>
      </c>
      <c r="G33" s="151">
        <v>4169</v>
      </c>
      <c r="H33" s="151">
        <v>4169</v>
      </c>
      <c r="I33" s="151">
        <v>4148</v>
      </c>
      <c r="J33" s="151">
        <v>21</v>
      </c>
      <c r="K33" s="152"/>
      <c r="L33" s="152"/>
      <c r="M33" s="167"/>
    </row>
    <row r="34" spans="1:13" s="148" customFormat="1" ht="15.75">
      <c r="A34" s="114">
        <f t="shared" si="1"/>
        <v>24</v>
      </c>
      <c r="B34" s="169" t="s">
        <v>728</v>
      </c>
      <c r="C34" s="151">
        <v>11449</v>
      </c>
      <c r="D34" s="151">
        <v>0</v>
      </c>
      <c r="E34" s="151">
        <v>7561</v>
      </c>
      <c r="F34" s="151">
        <v>7561</v>
      </c>
      <c r="G34" s="151">
        <v>8779</v>
      </c>
      <c r="H34" s="151">
        <v>8779</v>
      </c>
      <c r="I34" s="151">
        <v>8779</v>
      </c>
      <c r="J34" s="151">
        <v>0</v>
      </c>
      <c r="K34" s="151">
        <v>0</v>
      </c>
      <c r="L34" s="152"/>
      <c r="M34" s="167"/>
    </row>
    <row r="35" spans="1:13" s="113" customFormat="1" ht="47.25">
      <c r="A35" s="114">
        <f t="shared" si="1"/>
        <v>25</v>
      </c>
      <c r="B35" s="149" t="s">
        <v>311</v>
      </c>
      <c r="C35" s="151">
        <v>15764</v>
      </c>
      <c r="D35" s="151">
        <v>0</v>
      </c>
      <c r="E35" s="151">
        <v>729</v>
      </c>
      <c r="F35" s="151">
        <v>729</v>
      </c>
      <c r="G35" s="151">
        <v>729</v>
      </c>
      <c r="H35" s="151">
        <v>729</v>
      </c>
      <c r="I35" s="151">
        <v>729</v>
      </c>
      <c r="J35" s="151">
        <v>0</v>
      </c>
      <c r="K35" s="152"/>
      <c r="L35" s="152"/>
      <c r="M35" s="167"/>
    </row>
    <row r="36" spans="1:13" s="113" customFormat="1" ht="63">
      <c r="A36" s="114">
        <f t="shared" si="1"/>
        <v>26</v>
      </c>
      <c r="B36" s="149" t="s">
        <v>729</v>
      </c>
      <c r="C36" s="151">
        <v>5556.59</v>
      </c>
      <c r="D36" s="151"/>
      <c r="E36" s="151">
        <v>2857</v>
      </c>
      <c r="F36" s="152">
        <v>2857</v>
      </c>
      <c r="G36" s="151">
        <v>4357</v>
      </c>
      <c r="H36" s="152">
        <v>4357</v>
      </c>
      <c r="I36" s="152">
        <v>4357</v>
      </c>
      <c r="J36" s="152">
        <v>0</v>
      </c>
      <c r="K36" s="152"/>
      <c r="L36" s="152"/>
      <c r="M36" s="167"/>
    </row>
    <row r="37" spans="1:13" s="113" customFormat="1" ht="47.25">
      <c r="A37" s="114">
        <f t="shared" si="1"/>
        <v>27</v>
      </c>
      <c r="B37" s="149" t="s">
        <v>730</v>
      </c>
      <c r="C37" s="151">
        <v>11086.9</v>
      </c>
      <c r="D37" s="151"/>
      <c r="E37" s="151">
        <v>5766</v>
      </c>
      <c r="F37" s="152">
        <v>5766</v>
      </c>
      <c r="G37" s="151">
        <v>6076</v>
      </c>
      <c r="H37" s="152">
        <v>6076</v>
      </c>
      <c r="I37" s="152">
        <v>6076</v>
      </c>
      <c r="J37" s="152"/>
      <c r="K37" s="152"/>
      <c r="L37" s="152"/>
      <c r="M37" s="167"/>
    </row>
    <row r="38" spans="1:13" s="113" customFormat="1" ht="31.5">
      <c r="A38" s="114">
        <f t="shared" si="1"/>
        <v>28</v>
      </c>
      <c r="B38" s="149" t="s">
        <v>731</v>
      </c>
      <c r="C38" s="151">
        <v>4970.98</v>
      </c>
      <c r="D38" s="151"/>
      <c r="E38" s="151">
        <v>682</v>
      </c>
      <c r="F38" s="152">
        <v>682</v>
      </c>
      <c r="G38" s="151">
        <v>5</v>
      </c>
      <c r="H38" s="152">
        <v>5</v>
      </c>
      <c r="I38" s="152">
        <v>3</v>
      </c>
      <c r="J38" s="152">
        <v>2</v>
      </c>
      <c r="K38" s="152"/>
      <c r="L38" s="152"/>
      <c r="M38" s="167"/>
    </row>
    <row r="39" spans="1:13" s="113" customFormat="1" ht="31.5">
      <c r="A39" s="114">
        <f t="shared" si="1"/>
        <v>29</v>
      </c>
      <c r="B39" s="149" t="s">
        <v>732</v>
      </c>
      <c r="C39" s="151">
        <v>4958.23</v>
      </c>
      <c r="D39" s="151"/>
      <c r="E39" s="151">
        <v>1948</v>
      </c>
      <c r="F39" s="151">
        <v>1948</v>
      </c>
      <c r="G39" s="151">
        <v>2586</v>
      </c>
      <c r="H39" s="151">
        <v>2586</v>
      </c>
      <c r="I39" s="152">
        <v>2586</v>
      </c>
      <c r="J39" s="151"/>
      <c r="K39" s="152"/>
      <c r="L39" s="152"/>
      <c r="M39" s="167"/>
    </row>
    <row r="40" spans="1:13" s="113" customFormat="1" ht="31.5">
      <c r="A40" s="114">
        <f t="shared" si="1"/>
        <v>30</v>
      </c>
      <c r="B40" s="149" t="s">
        <v>733</v>
      </c>
      <c r="C40" s="151">
        <v>4865</v>
      </c>
      <c r="D40" s="151"/>
      <c r="E40" s="151">
        <v>865</v>
      </c>
      <c r="F40" s="152">
        <v>865</v>
      </c>
      <c r="G40" s="151">
        <v>1251</v>
      </c>
      <c r="H40" s="152">
        <v>1251</v>
      </c>
      <c r="I40" s="152">
        <v>1246</v>
      </c>
      <c r="J40" s="152">
        <v>5</v>
      </c>
      <c r="K40" s="152"/>
      <c r="L40" s="152"/>
      <c r="M40" s="167"/>
    </row>
    <row r="41" spans="1:13" s="113" customFormat="1" ht="47.25">
      <c r="A41" s="114">
        <f t="shared" si="1"/>
        <v>31</v>
      </c>
      <c r="B41" s="149" t="s">
        <v>734</v>
      </c>
      <c r="C41" s="151">
        <v>11022.72</v>
      </c>
      <c r="D41" s="151">
        <v>0</v>
      </c>
      <c r="E41" s="151">
        <v>3500</v>
      </c>
      <c r="F41" s="151">
        <v>3500</v>
      </c>
      <c r="G41" s="151">
        <v>4884</v>
      </c>
      <c r="H41" s="151">
        <v>4884</v>
      </c>
      <c r="I41" s="151">
        <v>4874</v>
      </c>
      <c r="J41" s="151">
        <v>10</v>
      </c>
      <c r="K41" s="151">
        <v>0</v>
      </c>
      <c r="L41" s="152"/>
      <c r="M41" s="167"/>
    </row>
    <row r="42" spans="1:13" s="113" customFormat="1" ht="49.5" customHeight="1">
      <c r="A42" s="114">
        <f t="shared" si="1"/>
        <v>32</v>
      </c>
      <c r="B42" s="149" t="s">
        <v>735</v>
      </c>
      <c r="C42" s="151">
        <v>8967.47</v>
      </c>
      <c r="D42" s="151"/>
      <c r="E42" s="151">
        <v>2500</v>
      </c>
      <c r="F42" s="152">
        <v>2500</v>
      </c>
      <c r="G42" s="151">
        <v>3967</v>
      </c>
      <c r="H42" s="152">
        <v>3967</v>
      </c>
      <c r="I42" s="152">
        <v>3967</v>
      </c>
      <c r="J42" s="152"/>
      <c r="K42" s="152"/>
      <c r="L42" s="152"/>
      <c r="M42" s="167"/>
    </row>
    <row r="43" spans="1:13" s="113" customFormat="1" ht="33" customHeight="1">
      <c r="A43" s="114">
        <f t="shared" si="1"/>
        <v>33</v>
      </c>
      <c r="B43" s="149" t="s">
        <v>736</v>
      </c>
      <c r="C43" s="152">
        <v>5745</v>
      </c>
      <c r="D43" s="152"/>
      <c r="E43" s="151">
        <v>2500</v>
      </c>
      <c r="F43" s="152">
        <v>2500</v>
      </c>
      <c r="G43" s="151">
        <v>3645</v>
      </c>
      <c r="H43" s="152">
        <v>3645</v>
      </c>
      <c r="I43" s="152">
        <v>3645</v>
      </c>
      <c r="J43" s="152"/>
      <c r="K43" s="151"/>
      <c r="L43" s="151"/>
      <c r="M43" s="167"/>
    </row>
    <row r="44" spans="1:13" s="113" customFormat="1" ht="47.25">
      <c r="A44" s="114">
        <f t="shared" si="1"/>
        <v>34</v>
      </c>
      <c r="B44" s="149" t="s">
        <v>737</v>
      </c>
      <c r="C44" s="151">
        <v>4543.92</v>
      </c>
      <c r="D44" s="151"/>
      <c r="E44" s="151">
        <v>348</v>
      </c>
      <c r="F44" s="152">
        <v>348</v>
      </c>
      <c r="G44" s="151">
        <v>777</v>
      </c>
      <c r="H44" s="152">
        <v>777</v>
      </c>
      <c r="I44" s="152">
        <v>777</v>
      </c>
      <c r="J44" s="152">
        <v>0</v>
      </c>
      <c r="K44" s="151"/>
      <c r="L44" s="151"/>
      <c r="M44" s="167"/>
    </row>
    <row r="45" spans="1:13" s="113" customFormat="1" ht="48" customHeight="1">
      <c r="A45" s="114">
        <f t="shared" si="1"/>
        <v>35</v>
      </c>
      <c r="B45" s="149" t="s">
        <v>738</v>
      </c>
      <c r="C45" s="151">
        <v>5742.22</v>
      </c>
      <c r="D45" s="151">
        <v>0</v>
      </c>
      <c r="E45" s="151">
        <v>1461</v>
      </c>
      <c r="F45" s="151">
        <v>1461</v>
      </c>
      <c r="G45" s="151">
        <v>2241</v>
      </c>
      <c r="H45" s="151">
        <v>2241</v>
      </c>
      <c r="I45" s="151">
        <v>2157</v>
      </c>
      <c r="J45" s="151">
        <v>84</v>
      </c>
      <c r="K45" s="151"/>
      <c r="L45" s="151"/>
      <c r="M45" s="167"/>
    </row>
    <row r="46" spans="1:13" s="113" customFormat="1" ht="47.25">
      <c r="A46" s="114">
        <f t="shared" si="1"/>
        <v>36</v>
      </c>
      <c r="B46" s="149" t="s">
        <v>739</v>
      </c>
      <c r="C46" s="152">
        <v>5246.92</v>
      </c>
      <c r="D46" s="152"/>
      <c r="E46" s="151">
        <v>3600</v>
      </c>
      <c r="F46" s="152">
        <v>3600</v>
      </c>
      <c r="G46" s="151">
        <v>4069</v>
      </c>
      <c r="H46" s="152">
        <v>4069</v>
      </c>
      <c r="I46" s="152">
        <v>4069</v>
      </c>
      <c r="J46" s="152"/>
      <c r="K46" s="151"/>
      <c r="L46" s="151"/>
      <c r="M46" s="167"/>
    </row>
    <row r="47" spans="1:13" s="113" customFormat="1" ht="32.25" customHeight="1">
      <c r="A47" s="114">
        <f t="shared" si="1"/>
        <v>37</v>
      </c>
      <c r="B47" s="149" t="s">
        <v>740</v>
      </c>
      <c r="C47" s="151">
        <v>4980.07</v>
      </c>
      <c r="D47" s="154"/>
      <c r="E47" s="151">
        <v>1000</v>
      </c>
      <c r="F47" s="152">
        <v>1000</v>
      </c>
      <c r="G47" s="151">
        <v>4470</v>
      </c>
      <c r="H47" s="152">
        <v>4470</v>
      </c>
      <c r="I47" s="152">
        <v>4463</v>
      </c>
      <c r="J47" s="152">
        <v>7</v>
      </c>
      <c r="K47" s="151"/>
      <c r="L47" s="151"/>
      <c r="M47" s="167"/>
    </row>
    <row r="48" spans="1:12" s="148" customFormat="1" ht="15.75">
      <c r="A48" s="147" t="s">
        <v>51</v>
      </c>
      <c r="C48" s="117"/>
      <c r="D48" s="117"/>
      <c r="E48" s="117"/>
      <c r="F48" s="117"/>
      <c r="G48" s="117"/>
      <c r="H48" s="117"/>
      <c r="I48" s="117"/>
      <c r="J48" s="117"/>
      <c r="K48" s="117"/>
      <c r="L48" s="117"/>
    </row>
    <row r="49" spans="1:12" s="148" customFormat="1" ht="32.25" customHeight="1">
      <c r="A49" s="114">
        <f>+A47+1</f>
        <v>38</v>
      </c>
      <c r="B49" s="149" t="s">
        <v>741</v>
      </c>
      <c r="C49" s="155">
        <v>53183</v>
      </c>
      <c r="D49" s="155">
        <v>39467</v>
      </c>
      <c r="E49" s="155">
        <v>4296</v>
      </c>
      <c r="F49" s="155">
        <v>100</v>
      </c>
      <c r="G49" s="156">
        <v>8735</v>
      </c>
      <c r="H49" s="156">
        <v>1268</v>
      </c>
      <c r="I49" s="156">
        <v>8567</v>
      </c>
      <c r="J49" s="156">
        <v>168</v>
      </c>
      <c r="K49" s="156">
        <v>1100</v>
      </c>
      <c r="L49" s="156">
        <v>7467</v>
      </c>
    </row>
    <row r="50" spans="1:12" s="148" customFormat="1" ht="15.75">
      <c r="A50" s="148" t="s">
        <v>328</v>
      </c>
      <c r="C50" s="155"/>
      <c r="D50" s="155"/>
      <c r="E50" s="155"/>
      <c r="F50" s="155"/>
      <c r="G50" s="117"/>
      <c r="H50" s="117"/>
      <c r="I50" s="117"/>
      <c r="J50" s="117"/>
      <c r="K50" s="117"/>
      <c r="L50" s="117"/>
    </row>
    <row r="51" spans="1:12" s="148" customFormat="1" ht="30.75">
      <c r="A51" s="114">
        <f>+A49+1</f>
        <v>39</v>
      </c>
      <c r="B51" s="149" t="s">
        <v>825</v>
      </c>
      <c r="C51" s="157">
        <v>5208.48</v>
      </c>
      <c r="D51" s="158">
        <v>1886.75</v>
      </c>
      <c r="E51" s="159">
        <v>505</v>
      </c>
      <c r="F51" s="159">
        <v>505</v>
      </c>
      <c r="G51" s="156">
        <v>486</v>
      </c>
      <c r="H51" s="156">
        <v>485</v>
      </c>
      <c r="I51" s="156">
        <v>434</v>
      </c>
      <c r="J51" s="156">
        <v>52</v>
      </c>
      <c r="K51" s="156">
        <v>408</v>
      </c>
      <c r="L51" s="156">
        <v>1</v>
      </c>
    </row>
    <row r="52" spans="1:12" s="148" customFormat="1" ht="32.25" customHeight="1">
      <c r="A52" s="114">
        <f>+A51+1</f>
        <v>40</v>
      </c>
      <c r="B52" s="171" t="s">
        <v>826</v>
      </c>
      <c r="C52" s="159">
        <v>4637</v>
      </c>
      <c r="D52" s="155">
        <v>4307</v>
      </c>
      <c r="E52" s="159">
        <v>123</v>
      </c>
      <c r="F52" s="159">
        <v>123</v>
      </c>
      <c r="G52" s="156">
        <v>149</v>
      </c>
      <c r="H52" s="156">
        <v>149</v>
      </c>
      <c r="I52" s="156">
        <v>7</v>
      </c>
      <c r="J52" s="156">
        <v>142</v>
      </c>
      <c r="K52" s="117"/>
      <c r="L52" s="117"/>
    </row>
    <row r="53" spans="1:12" s="148" customFormat="1" ht="15.75">
      <c r="A53" s="114">
        <f>+A52+1</f>
        <v>41</v>
      </c>
      <c r="B53" s="172" t="s">
        <v>827</v>
      </c>
      <c r="C53" s="157">
        <v>489.21</v>
      </c>
      <c r="D53" s="160" t="s">
        <v>821</v>
      </c>
      <c r="E53" s="159">
        <v>178</v>
      </c>
      <c r="F53" s="159">
        <v>178</v>
      </c>
      <c r="G53" s="156">
        <v>440</v>
      </c>
      <c r="H53" s="156">
        <v>440</v>
      </c>
      <c r="I53" s="117"/>
      <c r="J53" s="156">
        <v>440</v>
      </c>
      <c r="K53" s="117"/>
      <c r="L53" s="117"/>
    </row>
    <row r="54" spans="1:13" s="148" customFormat="1" ht="15.75">
      <c r="A54" s="114"/>
      <c r="B54" s="150" t="s">
        <v>799</v>
      </c>
      <c r="C54" s="161">
        <f>SUM(C11:C53)</f>
        <v>811582.1099999998</v>
      </c>
      <c r="D54" s="161">
        <f aca="true" t="shared" si="2" ref="D54:M54">SUM(D11:D53)</f>
        <v>78919.75</v>
      </c>
      <c r="E54" s="161">
        <f t="shared" si="2"/>
        <v>141695</v>
      </c>
      <c r="F54" s="161">
        <f t="shared" si="2"/>
        <v>137379</v>
      </c>
      <c r="G54" s="161">
        <f t="shared" si="2"/>
        <v>184996</v>
      </c>
      <c r="H54" s="161">
        <f t="shared" si="2"/>
        <v>177517</v>
      </c>
      <c r="I54" s="161">
        <f t="shared" si="2"/>
        <v>183481</v>
      </c>
      <c r="J54" s="161">
        <f t="shared" si="2"/>
        <v>1515</v>
      </c>
      <c r="K54" s="161">
        <f t="shared" si="2"/>
        <v>1508</v>
      </c>
      <c r="L54" s="161">
        <f t="shared" si="2"/>
        <v>7479</v>
      </c>
      <c r="M54" s="161">
        <f t="shared" si="2"/>
        <v>0</v>
      </c>
    </row>
    <row r="55" spans="1:12" s="148" customFormat="1" ht="15.75">
      <c r="A55" s="147" t="s">
        <v>52</v>
      </c>
      <c r="C55" s="117"/>
      <c r="D55" s="117"/>
      <c r="E55" s="117"/>
      <c r="F55" s="117"/>
      <c r="G55" s="117"/>
      <c r="H55" s="117"/>
      <c r="I55" s="117"/>
      <c r="J55" s="117"/>
      <c r="K55" s="117"/>
      <c r="L55" s="117"/>
    </row>
    <row r="56" spans="1:12" s="148" customFormat="1" ht="15.75">
      <c r="A56" s="147" t="s">
        <v>53</v>
      </c>
      <c r="C56" s="117"/>
      <c r="D56" s="117"/>
      <c r="E56" s="117"/>
      <c r="F56" s="117"/>
      <c r="G56" s="117"/>
      <c r="H56" s="117"/>
      <c r="I56" s="117"/>
      <c r="J56" s="117"/>
      <c r="K56" s="117"/>
      <c r="L56" s="117"/>
    </row>
    <row r="57" spans="1:12" s="148" customFormat="1" ht="15.75">
      <c r="A57" s="147" t="s">
        <v>54</v>
      </c>
      <c r="C57" s="117"/>
      <c r="D57" s="117"/>
      <c r="E57" s="117"/>
      <c r="F57" s="117"/>
      <c r="G57" s="117"/>
      <c r="H57" s="117"/>
      <c r="I57" s="117"/>
      <c r="J57" s="117"/>
      <c r="K57" s="117"/>
      <c r="L57" s="117"/>
    </row>
    <row r="58" spans="1:13" s="113" customFormat="1" ht="15.75">
      <c r="A58" s="119">
        <v>1</v>
      </c>
      <c r="B58" s="113" t="s">
        <v>756</v>
      </c>
      <c r="C58" s="117">
        <v>31826</v>
      </c>
      <c r="D58" s="117">
        <v>8650</v>
      </c>
      <c r="E58" s="117">
        <v>5168</v>
      </c>
      <c r="F58" s="117">
        <v>5168</v>
      </c>
      <c r="G58" s="117">
        <v>2646</v>
      </c>
      <c r="H58" s="117">
        <v>2646</v>
      </c>
      <c r="I58" s="117">
        <v>2119</v>
      </c>
      <c r="J58" s="117">
        <v>527</v>
      </c>
      <c r="K58" s="117"/>
      <c r="L58" s="117"/>
      <c r="M58" s="113">
        <v>1620</v>
      </c>
    </row>
    <row r="59" spans="1:12" s="113" customFormat="1" ht="63">
      <c r="A59" s="119">
        <f>+A58+1</f>
        <v>2</v>
      </c>
      <c r="B59" s="139" t="s">
        <v>757</v>
      </c>
      <c r="C59" s="156">
        <v>11016</v>
      </c>
      <c r="D59" s="117"/>
      <c r="E59" s="156">
        <v>5022</v>
      </c>
      <c r="F59" s="156">
        <v>5022</v>
      </c>
      <c r="G59" s="156">
        <v>6365</v>
      </c>
      <c r="H59" s="156">
        <v>6365</v>
      </c>
      <c r="I59" s="117"/>
      <c r="J59" s="156">
        <v>6365</v>
      </c>
      <c r="K59" s="117"/>
      <c r="L59" s="117"/>
    </row>
    <row r="60" spans="1:12" s="113" customFormat="1" ht="15.75">
      <c r="A60" s="119">
        <f>+A59+1</f>
        <v>3</v>
      </c>
      <c r="B60" s="113" t="s">
        <v>758</v>
      </c>
      <c r="C60" s="156">
        <v>2972</v>
      </c>
      <c r="D60" s="117"/>
      <c r="E60" s="156">
        <v>1385</v>
      </c>
      <c r="F60" s="156">
        <v>1385</v>
      </c>
      <c r="G60" s="156">
        <v>2206</v>
      </c>
      <c r="H60" s="156">
        <v>2206</v>
      </c>
      <c r="I60" s="117"/>
      <c r="J60" s="156">
        <v>2206</v>
      </c>
      <c r="K60" s="117"/>
      <c r="L60" s="117"/>
    </row>
    <row r="61" spans="1:12" s="113" customFormat="1" ht="15.75">
      <c r="A61" s="119">
        <f>+A60+1</f>
        <v>4</v>
      </c>
      <c r="B61" s="113" t="s">
        <v>759</v>
      </c>
      <c r="C61" s="117">
        <v>790</v>
      </c>
      <c r="D61" s="117">
        <v>778</v>
      </c>
      <c r="E61" s="117">
        <v>121</v>
      </c>
      <c r="F61" s="117">
        <v>12</v>
      </c>
      <c r="G61" s="117">
        <v>110</v>
      </c>
      <c r="H61" s="117">
        <v>1</v>
      </c>
      <c r="I61" s="117"/>
      <c r="J61" s="117">
        <v>110</v>
      </c>
      <c r="K61" s="117"/>
      <c r="L61" s="117">
        <v>109</v>
      </c>
    </row>
    <row r="62" spans="1:13" s="148" customFormat="1" ht="15.75">
      <c r="A62" s="147"/>
      <c r="B62" s="150" t="s">
        <v>800</v>
      </c>
      <c r="C62" s="161">
        <f>SUM(C58:C61)</f>
        <v>46604</v>
      </c>
      <c r="D62" s="161">
        <f aca="true" t="shared" si="3" ref="D62:M62">SUM(D58:D61)</f>
        <v>9428</v>
      </c>
      <c r="E62" s="161">
        <f t="shared" si="3"/>
        <v>11696</v>
      </c>
      <c r="F62" s="161">
        <f t="shared" si="3"/>
        <v>11587</v>
      </c>
      <c r="G62" s="161">
        <f t="shared" si="3"/>
        <v>11327</v>
      </c>
      <c r="H62" s="161">
        <f t="shared" si="3"/>
        <v>11218</v>
      </c>
      <c r="I62" s="161">
        <f t="shared" si="3"/>
        <v>2119</v>
      </c>
      <c r="J62" s="161">
        <f t="shared" si="3"/>
        <v>9208</v>
      </c>
      <c r="K62" s="161">
        <f t="shared" si="3"/>
        <v>0</v>
      </c>
      <c r="L62" s="161">
        <f t="shared" si="3"/>
        <v>109</v>
      </c>
      <c r="M62" s="161">
        <f t="shared" si="3"/>
        <v>1620</v>
      </c>
    </row>
    <row r="63" s="148" customFormat="1" ht="15.75">
      <c r="A63" s="147" t="s">
        <v>55</v>
      </c>
    </row>
    <row r="64" s="148" customFormat="1" ht="15.75">
      <c r="A64" s="147" t="s">
        <v>56</v>
      </c>
    </row>
    <row r="65" s="148" customFormat="1" ht="15.75">
      <c r="A65" s="147" t="s">
        <v>57</v>
      </c>
    </row>
    <row r="66" spans="1:2" s="148" customFormat="1" ht="63">
      <c r="A66" s="119">
        <v>1</v>
      </c>
      <c r="B66" s="139" t="s">
        <v>775</v>
      </c>
    </row>
    <row r="67" spans="1:2" s="148" customFormat="1" ht="15.75">
      <c r="A67" s="119">
        <f aca="true" t="shared" si="4" ref="A67:A73">+A66+1</f>
        <v>2</v>
      </c>
      <c r="B67" s="113" t="s">
        <v>760</v>
      </c>
    </row>
    <row r="68" spans="1:2" s="148" customFormat="1" ht="15.75">
      <c r="A68" s="119">
        <f t="shared" si="4"/>
        <v>3</v>
      </c>
      <c r="B68" s="113" t="s">
        <v>761</v>
      </c>
    </row>
    <row r="69" spans="1:2" s="148" customFormat="1" ht="15.75">
      <c r="A69" s="119">
        <f t="shared" si="4"/>
        <v>4</v>
      </c>
      <c r="B69" s="113" t="s">
        <v>762</v>
      </c>
    </row>
    <row r="70" spans="1:2" s="148" customFormat="1" ht="15.75">
      <c r="A70" s="119">
        <f t="shared" si="4"/>
        <v>5</v>
      </c>
      <c r="B70" s="113" t="s">
        <v>763</v>
      </c>
    </row>
    <row r="71" spans="1:2" s="148" customFormat="1" ht="94.5">
      <c r="A71" s="119">
        <f t="shared" si="4"/>
        <v>6</v>
      </c>
      <c r="B71" s="139" t="s">
        <v>764</v>
      </c>
    </row>
    <row r="72" spans="1:2" s="148" customFormat="1" ht="94.5">
      <c r="A72" s="119">
        <f t="shared" si="4"/>
        <v>7</v>
      </c>
      <c r="B72" s="139" t="s">
        <v>776</v>
      </c>
    </row>
    <row r="73" spans="1:2" s="148" customFormat="1" ht="47.25">
      <c r="A73" s="119">
        <f t="shared" si="4"/>
        <v>8</v>
      </c>
      <c r="B73" s="139" t="s">
        <v>765</v>
      </c>
    </row>
    <row r="74" s="148" customFormat="1" ht="15.75">
      <c r="A74" s="147" t="s">
        <v>58</v>
      </c>
    </row>
    <row r="75" spans="1:2" s="113" customFormat="1" ht="47.25">
      <c r="A75" s="119">
        <f>+A73+1</f>
        <v>9</v>
      </c>
      <c r="B75" s="139" t="s">
        <v>766</v>
      </c>
    </row>
    <row r="76" s="148" customFormat="1" ht="15.75">
      <c r="A76" s="147" t="s">
        <v>781</v>
      </c>
    </row>
    <row r="77" spans="1:2" s="113" customFormat="1" ht="31.5">
      <c r="A77" s="119">
        <f>+A75+1</f>
        <v>10</v>
      </c>
      <c r="B77" s="139" t="s">
        <v>767</v>
      </c>
    </row>
    <row r="78" s="148" customFormat="1" ht="15.75">
      <c r="A78" s="147" t="s">
        <v>371</v>
      </c>
    </row>
    <row r="79" spans="1:2" s="113" customFormat="1" ht="15.75">
      <c r="A79" s="119">
        <f>+A77+1</f>
        <v>11</v>
      </c>
      <c r="B79" s="113" t="s">
        <v>768</v>
      </c>
    </row>
    <row r="80" spans="1:2" s="113" customFormat="1" ht="15.75">
      <c r="A80" s="119">
        <f>+A79+1</f>
        <v>12</v>
      </c>
      <c r="B80" s="123" t="s">
        <v>824</v>
      </c>
    </row>
    <row r="81" s="148" customFormat="1" ht="15.75">
      <c r="A81" s="147" t="s">
        <v>780</v>
      </c>
    </row>
    <row r="82" spans="1:2" s="148" customFormat="1" ht="47.25">
      <c r="A82" s="119">
        <f>+A80+1</f>
        <v>13</v>
      </c>
      <c r="B82" s="139" t="s">
        <v>770</v>
      </c>
    </row>
    <row r="83" spans="1:2" s="148" customFormat="1" ht="15.75">
      <c r="A83" s="114"/>
      <c r="B83" s="150" t="s">
        <v>801</v>
      </c>
    </row>
    <row r="84" s="148" customFormat="1" ht="15.75">
      <c r="A84" s="147" t="s">
        <v>802</v>
      </c>
    </row>
    <row r="85" s="148" customFormat="1" ht="15.75">
      <c r="A85" s="147" t="s">
        <v>777</v>
      </c>
    </row>
    <row r="86" s="148" customFormat="1" ht="15.75">
      <c r="A86" s="147" t="s">
        <v>778</v>
      </c>
    </row>
    <row r="87" spans="1:2" s="148" customFormat="1" ht="63">
      <c r="A87" s="119">
        <v>1</v>
      </c>
      <c r="B87" s="139" t="s">
        <v>771</v>
      </c>
    </row>
    <row r="88" s="148" customFormat="1" ht="15.75">
      <c r="A88" s="147" t="s">
        <v>779</v>
      </c>
    </row>
    <row r="89" spans="1:2" s="148" customFormat="1" ht="31.5">
      <c r="A89" s="119">
        <f>+A87+1</f>
        <v>2</v>
      </c>
      <c r="B89" s="139" t="s">
        <v>772</v>
      </c>
    </row>
    <row r="90" spans="1:2" s="148" customFormat="1" ht="47.25">
      <c r="A90" s="119">
        <f>+A89+1</f>
        <v>3</v>
      </c>
      <c r="B90" s="139" t="s">
        <v>773</v>
      </c>
    </row>
    <row r="91" spans="1:2" s="148" customFormat="1" ht="31.5">
      <c r="A91" s="119">
        <f>+A90+1</f>
        <v>4</v>
      </c>
      <c r="B91" s="139" t="s">
        <v>774</v>
      </c>
    </row>
    <row r="92" spans="1:2" s="148" customFormat="1" ht="15.75">
      <c r="A92" s="114"/>
      <c r="B92" s="150" t="s">
        <v>803</v>
      </c>
    </row>
    <row r="93" spans="1:2" s="148" customFormat="1" ht="15.75">
      <c r="A93" s="147"/>
      <c r="B93" s="150" t="s">
        <v>804</v>
      </c>
    </row>
  </sheetData>
  <sheetProtection/>
  <mergeCells count="17">
    <mergeCell ref="M5:M6"/>
    <mergeCell ref="D5:D6"/>
    <mergeCell ref="E5:E6"/>
    <mergeCell ref="F5:F6"/>
    <mergeCell ref="G5:G6"/>
    <mergeCell ref="H5:H6"/>
    <mergeCell ref="I5:J5"/>
    <mergeCell ref="A2:M2"/>
    <mergeCell ref="A4:A6"/>
    <mergeCell ref="B4:B6"/>
    <mergeCell ref="C4:D4"/>
    <mergeCell ref="E4:F4"/>
    <mergeCell ref="G4:M4"/>
    <mergeCell ref="C5:C6"/>
    <mergeCell ref="L3:M3"/>
    <mergeCell ref="K5:K6"/>
    <mergeCell ref="L5:L6"/>
  </mergeCells>
  <printOptions/>
  <pageMargins left="0.34" right="0.28" top="0.4" bottom="0.4" header="0.3" footer="0.3"/>
  <pageSetup horizontalDpi="600" verticalDpi="600" orientation="landscape" paperSize="9" r:id="rId1"/>
  <rowBreaks count="1" manualBreakCount="1">
    <brk id="54" max="255" man="1"/>
  </rowBreaks>
</worksheet>
</file>

<file path=xl/worksheets/sheet6.xml><?xml version="1.0" encoding="utf-8"?>
<worksheet xmlns="http://schemas.openxmlformats.org/spreadsheetml/2006/main" xmlns:r="http://schemas.openxmlformats.org/officeDocument/2006/relationships">
  <dimension ref="A2:C28"/>
  <sheetViews>
    <sheetView zoomScalePageLayoutView="0" workbookViewId="0" topLeftCell="A16">
      <selection activeCell="H18" sqref="H18"/>
    </sheetView>
  </sheetViews>
  <sheetFormatPr defaultColWidth="9.140625" defaultRowHeight="15"/>
  <cols>
    <col min="1" max="1" width="7.57421875" style="188" customWidth="1"/>
    <col min="2" max="2" width="80.57421875" style="188" customWidth="1"/>
    <col min="3" max="16384" width="9.140625" style="188" customWidth="1"/>
  </cols>
  <sheetData>
    <row r="2" spans="1:3" ht="47.25" customHeight="1">
      <c r="A2" s="252" t="s">
        <v>1020</v>
      </c>
      <c r="B2" s="253"/>
      <c r="C2" s="189"/>
    </row>
    <row r="3" spans="1:2" ht="16.5">
      <c r="A3" s="114"/>
      <c r="B3" s="113"/>
    </row>
    <row r="4" spans="1:2" ht="21.75">
      <c r="A4" s="195" t="s">
        <v>0</v>
      </c>
      <c r="B4" s="196" t="s">
        <v>1</v>
      </c>
    </row>
    <row r="5" spans="1:2" ht="21.75">
      <c r="A5" s="197" t="s">
        <v>2</v>
      </c>
      <c r="B5" s="198" t="s">
        <v>3</v>
      </c>
    </row>
    <row r="6" spans="1:2" ht="21.75">
      <c r="A6" s="199" t="s">
        <v>47</v>
      </c>
      <c r="B6" s="191"/>
    </row>
    <row r="7" spans="1:2" ht="21.75">
      <c r="A7" s="199" t="s">
        <v>48</v>
      </c>
      <c r="B7" s="191"/>
    </row>
    <row r="8" spans="1:2" ht="21.75">
      <c r="A8" s="199" t="s">
        <v>49</v>
      </c>
      <c r="B8" s="191"/>
    </row>
    <row r="9" spans="1:2" ht="21.75">
      <c r="A9" s="199" t="s">
        <v>50</v>
      </c>
      <c r="B9" s="191"/>
    </row>
    <row r="10" spans="1:2" ht="39">
      <c r="A10" s="192">
        <v>120</v>
      </c>
      <c r="B10" s="193" t="s">
        <v>981</v>
      </c>
    </row>
    <row r="11" spans="1:2" ht="39">
      <c r="A11" s="192">
        <v>121</v>
      </c>
      <c r="B11" s="193" t="s">
        <v>1010</v>
      </c>
    </row>
    <row r="12" spans="1:2" ht="39">
      <c r="A12" s="192">
        <v>125</v>
      </c>
      <c r="B12" s="193" t="s">
        <v>1019</v>
      </c>
    </row>
    <row r="13" spans="1:2" ht="39">
      <c r="A13" s="192">
        <v>133</v>
      </c>
      <c r="B13" s="193" t="s">
        <v>992</v>
      </c>
    </row>
    <row r="14" spans="1:2" ht="39">
      <c r="A14" s="192">
        <v>139</v>
      </c>
      <c r="B14" s="193" t="s">
        <v>994</v>
      </c>
    </row>
    <row r="15" spans="1:2" ht="39">
      <c r="A15" s="192">
        <v>142</v>
      </c>
      <c r="B15" s="193" t="s">
        <v>996</v>
      </c>
    </row>
    <row r="16" spans="1:2" ht="39">
      <c r="A16" s="192">
        <v>143</v>
      </c>
      <c r="B16" s="193" t="s">
        <v>997</v>
      </c>
    </row>
    <row r="17" spans="1:2" ht="21.75">
      <c r="A17" s="199" t="s">
        <v>59</v>
      </c>
      <c r="B17" s="193"/>
    </row>
    <row r="18" spans="1:2" ht="21.75">
      <c r="A18" s="199" t="s">
        <v>924</v>
      </c>
      <c r="B18" s="193"/>
    </row>
    <row r="19" spans="1:2" ht="21.75">
      <c r="A19" s="199" t="s">
        <v>795</v>
      </c>
      <c r="B19" s="193"/>
    </row>
    <row r="20" spans="1:2" ht="39">
      <c r="A20" s="192">
        <v>171</v>
      </c>
      <c r="B20" s="194" t="s">
        <v>867</v>
      </c>
    </row>
    <row r="21" ht="16.5">
      <c r="A21" s="190"/>
    </row>
    <row r="22" ht="16.5">
      <c r="A22" s="190"/>
    </row>
    <row r="23" ht="16.5">
      <c r="A23" s="190"/>
    </row>
    <row r="24" ht="16.5">
      <c r="B24" s="113"/>
    </row>
    <row r="25" ht="16.5">
      <c r="B25" s="101"/>
    </row>
    <row r="26" ht="16.5">
      <c r="B26" s="101"/>
    </row>
    <row r="27" ht="16.5">
      <c r="B27" s="101"/>
    </row>
    <row r="28" ht="16.5">
      <c r="A28" s="190"/>
    </row>
  </sheetData>
  <sheetProtection/>
  <mergeCells count="1">
    <mergeCell ref="A2:B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Windows User</cp:lastModifiedBy>
  <cp:lastPrinted>2020-03-22T04:34:47Z</cp:lastPrinted>
  <dcterms:created xsi:type="dcterms:W3CDTF">2019-02-20T08:36:33Z</dcterms:created>
  <dcterms:modified xsi:type="dcterms:W3CDTF">2020-03-22T04:34:52Z</dcterms:modified>
  <cp:category/>
  <cp:version/>
  <cp:contentType/>
  <cp:contentStatus/>
</cp:coreProperties>
</file>